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ownloads\"/>
    </mc:Choice>
  </mc:AlternateContent>
  <bookViews>
    <workbookView xWindow="0" yWindow="0" windowWidth="20490" windowHeight="7530"/>
  </bookViews>
  <sheets>
    <sheet name="BBoys U7" sheetId="1" r:id="rId1"/>
    <sheet name="BBoys U11" sheetId="2" r:id="rId2"/>
    <sheet name="BBoys U15" sheetId="5" r:id="rId3"/>
    <sheet name="BGirls U7" sheetId="10" r:id="rId4"/>
    <sheet name="BGirls U11" sheetId="4" r:id="rId5"/>
    <sheet name="BGirls U15" sheetId="6" r:id="rId6"/>
    <sheet name="BBoys Adult" sheetId="7" r:id="rId7"/>
    <sheet name="BGirls Adult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6" i="4"/>
  <c r="G17" i="4"/>
  <c r="G18" i="4"/>
  <c r="G19" i="4"/>
  <c r="G20" i="4"/>
  <c r="G21" i="4"/>
  <c r="G22" i="4"/>
  <c r="G23" i="4"/>
  <c r="G24" i="4"/>
  <c r="G25" i="4"/>
  <c r="G26" i="4"/>
  <c r="H26" i="4" s="1"/>
  <c r="G27" i="4"/>
  <c r="H27" i="4"/>
  <c r="G44" i="5"/>
  <c r="G45" i="5"/>
  <c r="G46" i="5"/>
  <c r="G47" i="5"/>
  <c r="G48" i="5"/>
  <c r="G49" i="5"/>
  <c r="G50" i="5"/>
  <c r="G37" i="1"/>
  <c r="G36" i="1"/>
  <c r="G8" i="8"/>
  <c r="G9" i="8"/>
  <c r="G10" i="8"/>
  <c r="G11" i="8"/>
  <c r="G13" i="8"/>
  <c r="G12" i="6"/>
  <c r="G13" i="6"/>
  <c r="G14" i="6"/>
  <c r="G15" i="6"/>
  <c r="G16" i="6"/>
  <c r="G17" i="6"/>
  <c r="G18" i="6"/>
  <c r="G19" i="6"/>
  <c r="G20" i="6"/>
  <c r="G30" i="5"/>
  <c r="G31" i="5"/>
  <c r="G32" i="5"/>
  <c r="G33" i="5"/>
  <c r="G34" i="5"/>
  <c r="G35" i="5"/>
  <c r="G36" i="5"/>
  <c r="G37" i="5"/>
  <c r="G38" i="5"/>
  <c r="G39" i="5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4" i="7"/>
  <c r="G51" i="5"/>
  <c r="G7" i="8"/>
  <c r="G6" i="8"/>
  <c r="G5" i="8"/>
  <c r="G4" i="8"/>
  <c r="G11" i="6"/>
  <c r="G10" i="6"/>
  <c r="G9" i="6"/>
  <c r="G8" i="6"/>
  <c r="G7" i="6"/>
  <c r="G6" i="6"/>
  <c r="G5" i="6"/>
  <c r="G4" i="6"/>
  <c r="G43" i="5"/>
  <c r="G42" i="5"/>
  <c r="G41" i="5"/>
  <c r="G4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15" i="4"/>
  <c r="G14" i="4"/>
  <c r="G13" i="4"/>
  <c r="G12" i="4"/>
  <c r="G11" i="4"/>
  <c r="G10" i="4"/>
  <c r="G9" i="4"/>
  <c r="G8" i="4"/>
  <c r="G7" i="4"/>
  <c r="G6" i="4"/>
  <c r="G5" i="4"/>
  <c r="G4" i="4"/>
  <c r="G85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0" i="1"/>
  <c r="G31" i="1"/>
  <c r="G32" i="1"/>
  <c r="G33" i="1"/>
  <c r="G34" i="1"/>
  <c r="G3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5" i="1"/>
  <c r="H4" i="8" l="1"/>
  <c r="H7" i="8"/>
  <c r="H10" i="8"/>
  <c r="H13" i="8"/>
  <c r="H9" i="8"/>
  <c r="H5" i="8"/>
  <c r="H11" i="8"/>
  <c r="H6" i="8"/>
  <c r="H12" i="8"/>
  <c r="H8" i="8"/>
  <c r="H24" i="4"/>
  <c r="H15" i="4"/>
  <c r="H11" i="4"/>
  <c r="H7" i="4"/>
  <c r="H20" i="4"/>
  <c r="H23" i="4"/>
  <c r="H19" i="4"/>
  <c r="H14" i="4"/>
  <c r="H10" i="4"/>
  <c r="H6" i="4"/>
  <c r="H16" i="4"/>
  <c r="H22" i="4"/>
  <c r="H18" i="4"/>
  <c r="H13" i="4"/>
  <c r="H9" i="4"/>
  <c r="H5" i="4"/>
  <c r="H25" i="4"/>
  <c r="H21" i="4"/>
  <c r="H17" i="4"/>
  <c r="H12" i="4"/>
  <c r="H8" i="4"/>
  <c r="H4" i="4"/>
  <c r="H19" i="6"/>
  <c r="H17" i="6"/>
  <c r="H14" i="6"/>
  <c r="H15" i="6"/>
  <c r="H13" i="6"/>
  <c r="H20" i="6"/>
  <c r="H18" i="6"/>
  <c r="H16" i="6"/>
  <c r="H12" i="6"/>
  <c r="H34" i="10"/>
  <c r="H10" i="10"/>
  <c r="H18" i="10"/>
  <c r="H26" i="10"/>
  <c r="H35" i="10"/>
  <c r="H11" i="10"/>
  <c r="H16" i="10"/>
  <c r="H24" i="10"/>
  <c r="H27" i="10"/>
  <c r="H6" i="10"/>
  <c r="H9" i="10"/>
  <c r="H14" i="10"/>
  <c r="H17" i="10"/>
  <c r="H22" i="10"/>
  <c r="H25" i="10"/>
  <c r="H30" i="10"/>
  <c r="H33" i="10"/>
  <c r="H13" i="10"/>
  <c r="H21" i="10"/>
  <c r="H29" i="10"/>
  <c r="H8" i="10"/>
  <c r="H19" i="10"/>
  <c r="H32" i="10"/>
  <c r="H7" i="10"/>
  <c r="H12" i="10"/>
  <c r="H15" i="10"/>
  <c r="H20" i="10"/>
  <c r="H23" i="10"/>
  <c r="H28" i="10"/>
  <c r="H31" i="10"/>
  <c r="H45" i="5"/>
  <c r="H47" i="5"/>
  <c r="H48" i="5"/>
  <c r="H49" i="5"/>
  <c r="H44" i="5"/>
  <c r="H77" i="2"/>
  <c r="H50" i="5"/>
  <c r="H46" i="5"/>
  <c r="H73" i="2"/>
  <c r="H69" i="2"/>
  <c r="H81" i="2"/>
  <c r="H65" i="2"/>
  <c r="H62" i="2"/>
  <c r="H33" i="5"/>
  <c r="H39" i="5"/>
  <c r="H35" i="5"/>
  <c r="H31" i="5"/>
  <c r="H37" i="5"/>
  <c r="H32" i="5"/>
  <c r="H51" i="5"/>
  <c r="H38" i="5"/>
  <c r="H36" i="5"/>
  <c r="H34" i="5"/>
  <c r="H30" i="5"/>
  <c r="H36" i="1"/>
  <c r="H37" i="1"/>
  <c r="H31" i="1"/>
  <c r="H84" i="2"/>
  <c r="H80" i="2"/>
  <c r="H76" i="2"/>
  <c r="H72" i="2"/>
  <c r="H68" i="2"/>
  <c r="H64" i="2"/>
  <c r="H83" i="2"/>
  <c r="H79" i="2"/>
  <c r="H75" i="2"/>
  <c r="H71" i="2"/>
  <c r="H67" i="2"/>
  <c r="H63" i="2"/>
  <c r="H85" i="2"/>
  <c r="H82" i="2"/>
  <c r="H78" i="2"/>
  <c r="H74" i="2"/>
  <c r="H70" i="2"/>
  <c r="H66" i="2"/>
  <c r="H5" i="10"/>
  <c r="H22" i="7"/>
  <c r="H14" i="7"/>
  <c r="H17" i="7"/>
  <c r="H4" i="7"/>
  <c r="H7" i="7"/>
  <c r="H18" i="7"/>
  <c r="H21" i="7"/>
  <c r="H13" i="7"/>
  <c r="H12" i="7"/>
  <c r="H20" i="7"/>
  <c r="H26" i="7"/>
  <c r="H10" i="7"/>
  <c r="H30" i="1"/>
  <c r="H28" i="7"/>
  <c r="H5" i="7"/>
  <c r="H6" i="7"/>
  <c r="H25" i="7"/>
  <c r="H9" i="7"/>
  <c r="H27" i="7"/>
  <c r="H19" i="7"/>
  <c r="H11" i="7"/>
  <c r="H24" i="7"/>
  <c r="H16" i="7"/>
  <c r="H8" i="7"/>
  <c r="H23" i="7"/>
  <c r="H15" i="7"/>
  <c r="H8" i="6"/>
  <c r="H11" i="6"/>
  <c r="H7" i="6"/>
  <c r="H9" i="6"/>
  <c r="H10" i="6"/>
  <c r="H6" i="6"/>
  <c r="H5" i="6"/>
  <c r="H4" i="6"/>
  <c r="H20" i="5"/>
  <c r="H5" i="5"/>
  <c r="H9" i="5"/>
  <c r="H8" i="5"/>
  <c r="H17" i="5"/>
  <c r="H26" i="5"/>
  <c r="H13" i="5"/>
  <c r="H7" i="5"/>
  <c r="H42" i="5"/>
  <c r="H18" i="5"/>
  <c r="H41" i="5"/>
  <c r="H15" i="5"/>
  <c r="H29" i="5"/>
  <c r="H14" i="5"/>
  <c r="H43" i="5"/>
  <c r="H27" i="5"/>
  <c r="H25" i="5"/>
  <c r="H10" i="5"/>
  <c r="H12" i="5"/>
  <c r="H40" i="5"/>
  <c r="H24" i="5"/>
  <c r="H19" i="5"/>
  <c r="H11" i="5"/>
  <c r="H23" i="5"/>
  <c r="H22" i="5"/>
  <c r="H21" i="5"/>
  <c r="H6" i="5"/>
  <c r="H16" i="5"/>
  <c r="H28" i="5"/>
  <c r="H7" i="2"/>
  <c r="H33" i="2"/>
  <c r="H29" i="2"/>
  <c r="H25" i="2"/>
  <c r="H61" i="2"/>
  <c r="H17" i="2"/>
  <c r="H57" i="2"/>
  <c r="H53" i="2"/>
  <c r="H49" i="2"/>
  <c r="H41" i="2"/>
  <c r="H5" i="2"/>
  <c r="H9" i="2"/>
  <c r="H6" i="2"/>
  <c r="H56" i="2"/>
  <c r="H40" i="2"/>
  <c r="H24" i="2"/>
  <c r="H8" i="2"/>
  <c r="H39" i="2"/>
  <c r="H54" i="2"/>
  <c r="H46" i="2"/>
  <c r="H38" i="2"/>
  <c r="H30" i="2"/>
  <c r="H22" i="2"/>
  <c r="H14" i="2"/>
  <c r="H45" i="2"/>
  <c r="H21" i="2"/>
  <c r="H52" i="2"/>
  <c r="H36" i="2"/>
  <c r="H20" i="2"/>
  <c r="H59" i="2"/>
  <c r="H51" i="2"/>
  <c r="H35" i="2"/>
  <c r="H27" i="2"/>
  <c r="H19" i="2"/>
  <c r="H11" i="2"/>
  <c r="H37" i="2"/>
  <c r="H13" i="2"/>
  <c r="H60" i="2"/>
  <c r="H44" i="2"/>
  <c r="H28" i="2"/>
  <c r="H12" i="2"/>
  <c r="H43" i="2"/>
  <c r="H58" i="2"/>
  <c r="H50" i="2"/>
  <c r="H42" i="2"/>
  <c r="H34" i="2"/>
  <c r="H26" i="2"/>
  <c r="H18" i="2"/>
  <c r="H10" i="2"/>
  <c r="H48" i="2"/>
  <c r="H32" i="2"/>
  <c r="H16" i="2"/>
  <c r="H55" i="2"/>
  <c r="H47" i="2"/>
  <c r="H31" i="2"/>
  <c r="H23" i="2"/>
  <c r="H15" i="2"/>
  <c r="H7" i="1"/>
  <c r="H6" i="1"/>
  <c r="H14" i="1"/>
  <c r="H35" i="1"/>
  <c r="H27" i="1"/>
  <c r="H20" i="1"/>
  <c r="H12" i="1"/>
  <c r="H29" i="1"/>
  <c r="H34" i="1"/>
  <c r="H26" i="1"/>
  <c r="H19" i="1"/>
  <c r="H11" i="1"/>
  <c r="H25" i="1"/>
  <c r="H32" i="1"/>
  <c r="H24" i="1"/>
  <c r="H17" i="1"/>
  <c r="H10" i="1"/>
  <c r="H18" i="1"/>
  <c r="H23" i="1"/>
  <c r="H16" i="1"/>
  <c r="H33" i="1"/>
  <c r="H22" i="1"/>
  <c r="H15" i="1"/>
  <c r="H9" i="1"/>
  <c r="H21" i="1"/>
  <c r="H8" i="1"/>
  <c r="H28" i="1"/>
  <c r="H13" i="1"/>
  <c r="H5" i="1"/>
</calcChain>
</file>

<file path=xl/sharedStrings.xml><?xml version="1.0" encoding="utf-8"?>
<sst xmlns="http://schemas.openxmlformats.org/spreadsheetml/2006/main" count="328" uniqueCount="236">
  <si>
    <t>Žūrija 1</t>
  </si>
  <si>
    <t>Žūrija 2</t>
  </si>
  <si>
    <t>Žūrija 3</t>
  </si>
  <si>
    <t>KOPĀ</t>
  </si>
  <si>
    <t>PUNKTI</t>
  </si>
  <si>
    <t>DEJOTĀJS</t>
  </si>
  <si>
    <t>NR.P.K.</t>
  </si>
  <si>
    <t>TOP 16</t>
  </si>
  <si>
    <t>Brilox</t>
  </si>
  <si>
    <t>VIETA</t>
  </si>
  <si>
    <t>TOP 4</t>
  </si>
  <si>
    <t>GALA VIETA</t>
  </si>
  <si>
    <t>B-GIRLS_U11 2013.-2016. dz.g. (8 - 11 g.v.)</t>
  </si>
  <si>
    <t>B-GIRLS_U15 2009. - 2012.dz.g. (12-15 g.v.)</t>
  </si>
  <si>
    <t>B-BOYS_ADULT 2008. dz.g. un vecāki (16+)</t>
  </si>
  <si>
    <t>B-GIRLS_ADULT 2008. dz.g. un vecākas (16+)</t>
  </si>
  <si>
    <t>Elina</t>
  </si>
  <si>
    <t>Mona</t>
  </si>
  <si>
    <t>Jasmina</t>
  </si>
  <si>
    <t>Nonna</t>
  </si>
  <si>
    <t>BaM</t>
  </si>
  <si>
    <t>B-girl Dagite</t>
  </si>
  <si>
    <t>OREO</t>
  </si>
  <si>
    <t>HARIBO</t>
  </si>
  <si>
    <t>CURLY</t>
  </si>
  <si>
    <t>Aleksandra</t>
  </si>
  <si>
    <t>Vasilisa</t>
  </si>
  <si>
    <t>Amēlija Gavriļina</t>
  </si>
  <si>
    <t>TheKey</t>
  </si>
  <si>
    <t>Andrex</t>
  </si>
  <si>
    <t>Dzii</t>
  </si>
  <si>
    <t>A-Hawk</t>
  </si>
  <si>
    <t>Moras</t>
  </si>
  <si>
    <t>Archello</t>
  </si>
  <si>
    <t>Jackob</t>
  </si>
  <si>
    <t>ELVIS P</t>
  </si>
  <si>
    <t>Slon</t>
  </si>
  <si>
    <t>USA</t>
  </si>
  <si>
    <t>Džava</t>
  </si>
  <si>
    <t>Yogurt</t>
  </si>
  <si>
    <t>Ninja Turtle</t>
  </si>
  <si>
    <t>Vladlen</t>
  </si>
  <si>
    <t>Gustavito</t>
  </si>
  <si>
    <t>JANKO</t>
  </si>
  <si>
    <t>ELARIO</t>
  </si>
  <si>
    <t>O.K</t>
  </si>
  <si>
    <t>Leopardo</t>
  </si>
  <si>
    <t>Marks Turkovs</t>
  </si>
  <si>
    <t>Ēriks Andžāns</t>
  </si>
  <si>
    <t>Makintosh</t>
  </si>
  <si>
    <t>NAMIS</t>
  </si>
  <si>
    <t>BOO</t>
  </si>
  <si>
    <t>Skeleton</t>
  </si>
  <si>
    <t>Adriano</t>
  </si>
  <si>
    <t>Mairoo</t>
  </si>
  <si>
    <t>Makita</t>
  </si>
  <si>
    <t>Bboy Tomy</t>
  </si>
  <si>
    <t>Tornado</t>
  </si>
  <si>
    <t>ZILE</t>
  </si>
  <si>
    <t>Mtrix</t>
  </si>
  <si>
    <t>Dynamite</t>
  </si>
  <si>
    <t>TurboMax</t>
  </si>
  <si>
    <t>Minion</t>
  </si>
  <si>
    <t>Vikman</t>
  </si>
  <si>
    <t>Alan</t>
  </si>
  <si>
    <t>Energetic</t>
  </si>
  <si>
    <t>Dario</t>
  </si>
  <si>
    <t>Evans Lobanovskis</t>
  </si>
  <si>
    <t xml:space="preserve">B-BOYS_U7 2018.dz.g. un jaunāki (-7 g.v.) </t>
  </si>
  <si>
    <t>KOPILOVA</t>
  </si>
  <si>
    <t>Monika</t>
  </si>
  <si>
    <t>B-girl Mojo (Modžo)</t>
  </si>
  <si>
    <t>Pobeda</t>
  </si>
  <si>
    <t>Lina Star</t>
  </si>
  <si>
    <t xml:space="preserve">Sāra Zvirbule </t>
  </si>
  <si>
    <t>Jekaterina Aleksandrova</t>
  </si>
  <si>
    <t xml:space="preserve">Sofija Turkova </t>
  </si>
  <si>
    <t>B-BOYS_U11 2014.-2017. dz.g. (8 - 11 g.v.)</t>
  </si>
  <si>
    <t>B-boy Triks</t>
  </si>
  <si>
    <t>Žiga</t>
  </si>
  <si>
    <t>Gex</t>
  </si>
  <si>
    <t>Lion</t>
  </si>
  <si>
    <t>DIDRIHSONS</t>
  </si>
  <si>
    <t>CILLINBERGS</t>
  </si>
  <si>
    <t>Raptor</t>
  </si>
  <si>
    <t>GRINVALDS</t>
  </si>
  <si>
    <t>ICEBERG</t>
  </si>
  <si>
    <t>FLEXIS</t>
  </si>
  <si>
    <t>GVIDO</t>
  </si>
  <si>
    <t>TIV2</t>
  </si>
  <si>
    <t>Ice Fox</t>
  </si>
  <si>
    <t>KavunoBaluno</t>
  </si>
  <si>
    <t>Vitjazj</t>
  </si>
  <si>
    <t>Blitz</t>
  </si>
  <si>
    <t>Freezis</t>
  </si>
  <si>
    <t>Perfecto</t>
  </si>
  <si>
    <t>Timers Aleksejevičs</t>
  </si>
  <si>
    <t>Zarnero</t>
  </si>
  <si>
    <t>Daniil B</t>
  </si>
  <si>
    <t>Marshmello</t>
  </si>
  <si>
    <t>Flix</t>
  </si>
  <si>
    <t>REM</t>
  </si>
  <si>
    <t>Water Snake</t>
  </si>
  <si>
    <t>Bboy DenBit</t>
  </si>
  <si>
    <t>Kapibara</t>
  </si>
  <si>
    <t>Daniil</t>
  </si>
  <si>
    <t>Zmeja</t>
  </si>
  <si>
    <t>Buble-G</t>
  </si>
  <si>
    <t>Arsen</t>
  </si>
  <si>
    <t>Zaglotus</t>
  </si>
  <si>
    <t>Rūdolfs Braķis</t>
  </si>
  <si>
    <t>Teodors Freimanis</t>
  </si>
  <si>
    <t>Austris Kronbergs</t>
  </si>
  <si>
    <t>Artemijs Savickis</t>
  </si>
  <si>
    <t>Kristofers Popelis</t>
  </si>
  <si>
    <t>Raits Rinkevičs</t>
  </si>
  <si>
    <t>Vortex</t>
  </si>
  <si>
    <t>Emīls</t>
  </si>
  <si>
    <t>Gints</t>
  </si>
  <si>
    <t>Hawk</t>
  </si>
  <si>
    <t>Rūdolfs</t>
  </si>
  <si>
    <t>Ģirtons</t>
  </si>
  <si>
    <t>Ojārs</t>
  </si>
  <si>
    <t>Volters</t>
  </si>
  <si>
    <t>Matīss</t>
  </si>
  <si>
    <t>Master</t>
  </si>
  <si>
    <t>Tim Vicious</t>
  </si>
  <si>
    <t>Teramisu</t>
  </si>
  <si>
    <t>MaTWave</t>
  </si>
  <si>
    <t>BulletAnt</t>
  </si>
  <si>
    <t>Little Tim</t>
  </si>
  <si>
    <t>B-boy Pasha</t>
  </si>
  <si>
    <t>Bboy Riga wolf</t>
  </si>
  <si>
    <t>Martin</t>
  </si>
  <si>
    <t>David</t>
  </si>
  <si>
    <t>Medvedj</t>
  </si>
  <si>
    <t>Kiril Wasabi</t>
  </si>
  <si>
    <t>Iļja Danilovs</t>
  </si>
  <si>
    <t>Emīls TM</t>
  </si>
  <si>
    <t>Stefans</t>
  </si>
  <si>
    <t>Tomash BT</t>
  </si>
  <si>
    <t>Mini Danik</t>
  </si>
  <si>
    <t>Ricardo</t>
  </si>
  <si>
    <t>Jevrik</t>
  </si>
  <si>
    <t>Dominiks Jozāns</t>
  </si>
  <si>
    <t>Evians Krauklis</t>
  </si>
  <si>
    <t>Aleksejs Grabļonovs</t>
  </si>
  <si>
    <t>Bendžamins Besedins</t>
  </si>
  <si>
    <t>Bboy Anry</t>
  </si>
  <si>
    <t>RP</t>
  </si>
  <si>
    <t>Bboy Max</t>
  </si>
  <si>
    <t>Bboy Nikita</t>
  </si>
  <si>
    <t>Deny-Pow</t>
  </si>
  <si>
    <t>Odria</t>
  </si>
  <si>
    <t>ROMY</t>
  </si>
  <si>
    <t>CUPCAKE</t>
  </si>
  <si>
    <t>Dina Dreika</t>
  </si>
  <si>
    <t>BOSIKS</t>
  </si>
  <si>
    <t>Vertigo Nika</t>
  </si>
  <si>
    <t>Mira</t>
  </si>
  <si>
    <t>Black Cherry</t>
  </si>
  <si>
    <t>MAILO</t>
  </si>
  <si>
    <t>HUNTER</t>
  </si>
  <si>
    <t>Bgirl ELLY</t>
  </si>
  <si>
    <t>Ksyusha</t>
  </si>
  <si>
    <t xml:space="preserve">Olivija Vološune </t>
  </si>
  <si>
    <t>Ksenija Jerocka</t>
  </si>
  <si>
    <t>B-Girl “Plēsoņa</t>
  </si>
  <si>
    <t>Adrian</t>
  </si>
  <si>
    <t xml:space="preserve">Timurs Severins </t>
  </si>
  <si>
    <t>Nikita Dumskis</t>
  </si>
  <si>
    <t>Professor</t>
  </si>
  <si>
    <t>Zakis</t>
  </si>
  <si>
    <t>Dominik</t>
  </si>
  <si>
    <t>Bboy Alex Ace</t>
  </si>
  <si>
    <t>Bboy Egor</t>
  </si>
  <si>
    <t>Bboy Circle Rock</t>
  </si>
  <si>
    <t>Bboy Art Om</t>
  </si>
  <si>
    <t>LAKSA</t>
  </si>
  <si>
    <t>SILVIS</t>
  </si>
  <si>
    <t xml:space="preserve">Artemijs Subotins </t>
  </si>
  <si>
    <t>Astijus</t>
  </si>
  <si>
    <t>Janis</t>
  </si>
  <si>
    <t>Rome</t>
  </si>
  <si>
    <t>Witcher</t>
  </si>
  <si>
    <t>Renārs</t>
  </si>
  <si>
    <t>SwayOne</t>
  </si>
  <si>
    <t>White beard</t>
  </si>
  <si>
    <t>Breds</t>
  </si>
  <si>
    <t>Tiger-T</t>
  </si>
  <si>
    <t>CARA</t>
  </si>
  <si>
    <t>Little O.P</t>
  </si>
  <si>
    <t>Watashiwa</t>
  </si>
  <si>
    <t>EO</t>
  </si>
  <si>
    <t>Bboy Maiky</t>
  </si>
  <si>
    <t>NIKO</t>
  </si>
  <si>
    <t>Melānija</t>
  </si>
  <si>
    <t>Lii</t>
  </si>
  <si>
    <t>Bastet</t>
  </si>
  <si>
    <t xml:space="preserve">Veronika Kuzmenko </t>
  </si>
  <si>
    <t>Эва</t>
  </si>
  <si>
    <t>Katrīna</t>
  </si>
  <si>
    <t>Keisija Beinaroviča</t>
  </si>
  <si>
    <t xml:space="preserve">Bgirl Miuxu </t>
  </si>
  <si>
    <t xml:space="preserve">Bgirl Dellu </t>
  </si>
  <si>
    <t>B-BOYS_U15 2010. - 2013.dz.g. (12-15 g.v.)</t>
  </si>
  <si>
    <t>Physical-M</t>
  </si>
  <si>
    <t>Zoldat</t>
  </si>
  <si>
    <t>Yrasick</t>
  </si>
  <si>
    <t>Mart</t>
  </si>
  <si>
    <t>Sneaky-art</t>
  </si>
  <si>
    <t>NarekTheShow</t>
  </si>
  <si>
    <t>Bgirl B.O.B</t>
  </si>
  <si>
    <t>Milka</t>
  </si>
  <si>
    <t>Melani</t>
  </si>
  <si>
    <t>Pine</t>
  </si>
  <si>
    <t>vera</t>
  </si>
  <si>
    <t>Bgirl Sasha</t>
  </si>
  <si>
    <t>bgirl Aggi</t>
  </si>
  <si>
    <t>TOP 8</t>
  </si>
  <si>
    <t xml:space="preserve">TOP 8 </t>
  </si>
  <si>
    <t xml:space="preserve">BBoy Lobster </t>
  </si>
  <si>
    <t>Sorry</t>
  </si>
  <si>
    <t>Bboy Oliver</t>
  </si>
  <si>
    <t>Bboy Markuss</t>
  </si>
  <si>
    <t>Poļina Kuzņecova</t>
  </si>
  <si>
    <t>Gustyle</t>
  </si>
  <si>
    <t>Svjatorus</t>
  </si>
  <si>
    <t>Dshonko</t>
  </si>
  <si>
    <t>Tally</t>
  </si>
  <si>
    <t>Main judge</t>
  </si>
  <si>
    <t>Main judge 2</t>
  </si>
  <si>
    <t>3</t>
  </si>
  <si>
    <t>4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</si>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</sst>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4" borderId="0" xfId="0" applyFill="1"/>
    <xf numFmtId="0" fontId="6" fillId="0" borderId="0" xfId="0" applyFont="1"/>
    <xf numFmtId="49" fontId="0" fillId="0" borderId="0" xfId="0" applyNumberForma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27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5" fillId="6" borderId="17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horizontal="center"/>
    </xf>
    <xf numFmtId="0" fontId="5" fillId="7" borderId="17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/>
    </xf>
    <xf numFmtId="0" fontId="5" fillId="7" borderId="4" xfId="0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7" borderId="14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0" fillId="7" borderId="24" xfId="0" applyFill="1" applyBorder="1" applyAlignment="1">
      <alignment horizontal="center" vertical="center"/>
    </xf>
    <xf numFmtId="0" fontId="7" fillId="7" borderId="0" xfId="0" applyFont="1" applyFill="1"/>
    <xf numFmtId="0" fontId="5" fillId="7" borderId="29" xfId="0" applyFont="1" applyFill="1" applyBorder="1" applyAlignment="1">
      <alignment vertical="center" wrapText="1"/>
    </xf>
    <xf numFmtId="49" fontId="1" fillId="7" borderId="0" xfId="0" applyNumberFormat="1" applyFon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0" fontId="0" fillId="5" borderId="0" xfId="0" applyFill="1"/>
    <xf numFmtId="0" fontId="0" fillId="5" borderId="2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0" fillId="8" borderId="0" xfId="0" applyFill="1"/>
    <xf numFmtId="0" fontId="8" fillId="7" borderId="0" xfId="0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2" borderId="3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view="pageLayout" zoomScaleNormal="100" workbookViewId="0">
      <selection activeCell="I11" sqref="I11"/>
    </sheetView>
  </sheetViews>
  <sheetFormatPr defaultRowHeight="15" x14ac:dyDescent="0.25"/>
  <cols>
    <col min="1" max="1" width="1.85546875" customWidth="1"/>
    <col min="2" max="2" width="6.85546875" customWidth="1"/>
    <col min="3" max="3" width="25.5703125" customWidth="1"/>
    <col min="6" max="6" width="9.140625" customWidth="1"/>
    <col min="7" max="8" width="8" customWidth="1"/>
    <col min="9" max="9" width="7.140625" customWidth="1"/>
    <col min="10" max="10" width="1.7109375" customWidth="1"/>
  </cols>
  <sheetData>
    <row r="1" spans="2:10" ht="5.25" customHeight="1" thickBot="1" x14ac:dyDescent="0.3"/>
    <row r="2" spans="2:10" ht="19.5" thickBot="1" x14ac:dyDescent="0.35">
      <c r="B2" s="94" t="s">
        <v>68</v>
      </c>
      <c r="C2" s="95"/>
      <c r="D2" s="95"/>
      <c r="E2" s="95"/>
      <c r="F2" s="95"/>
      <c r="G2" s="95"/>
      <c r="H2" s="96"/>
    </row>
    <row r="3" spans="2:10" x14ac:dyDescent="0.25">
      <c r="B3" s="102" t="s">
        <v>6</v>
      </c>
      <c r="C3" s="100" t="s">
        <v>5</v>
      </c>
      <c r="D3" s="97" t="s">
        <v>4</v>
      </c>
      <c r="E3" s="98"/>
      <c r="F3" s="99"/>
      <c r="G3" s="104" t="s">
        <v>3</v>
      </c>
      <c r="H3" s="106" t="s">
        <v>9</v>
      </c>
      <c r="I3" s="92" t="s">
        <v>11</v>
      </c>
      <c r="J3" s="1"/>
    </row>
    <row r="4" spans="2:10" ht="15.75" thickBot="1" x14ac:dyDescent="0.3">
      <c r="B4" s="103"/>
      <c r="C4" s="101"/>
      <c r="D4" s="62" t="s">
        <v>0</v>
      </c>
      <c r="E4" s="2" t="s">
        <v>1</v>
      </c>
      <c r="F4" s="7" t="s">
        <v>2</v>
      </c>
      <c r="G4" s="105"/>
      <c r="H4" s="107" t="s">
        <v>7</v>
      </c>
      <c r="I4" s="93" t="s">
        <v>7</v>
      </c>
      <c r="J4" s="1"/>
    </row>
    <row r="5" spans="2:10" x14ac:dyDescent="0.25">
      <c r="B5" s="3">
        <v>1</v>
      </c>
      <c r="C5" s="4" t="s">
        <v>55</v>
      </c>
      <c r="D5" s="23">
        <v>3.5</v>
      </c>
      <c r="E5" s="24">
        <v>5</v>
      </c>
      <c r="F5" s="25">
        <v>3</v>
      </c>
      <c r="G5" s="17">
        <f>SUM(D5:F5)</f>
        <v>11.5</v>
      </c>
      <c r="H5" s="39">
        <f t="shared" ref="H5:H35" si="0">RANK(G5,$G$5:$G$37,0)</f>
        <v>11</v>
      </c>
      <c r="I5" s="34"/>
      <c r="J5" s="1"/>
    </row>
    <row r="6" spans="2:10" x14ac:dyDescent="0.25">
      <c r="B6" s="3">
        <v>2</v>
      </c>
      <c r="C6" s="4" t="s">
        <v>56</v>
      </c>
      <c r="D6" s="23">
        <v>2</v>
      </c>
      <c r="E6" s="24">
        <v>4</v>
      </c>
      <c r="F6" s="25">
        <v>2</v>
      </c>
      <c r="G6" s="17">
        <f t="shared" ref="G6:G29" si="1">SUM(D6:F6)</f>
        <v>8</v>
      </c>
      <c r="H6" s="39">
        <f t="shared" si="0"/>
        <v>13</v>
      </c>
      <c r="I6" s="34"/>
    </row>
    <row r="7" spans="2:10" x14ac:dyDescent="0.25">
      <c r="B7" s="3">
        <v>3</v>
      </c>
      <c r="C7" s="65" t="s">
        <v>58</v>
      </c>
      <c r="D7" s="23">
        <v>5</v>
      </c>
      <c r="E7" s="24">
        <v>8</v>
      </c>
      <c r="F7" s="25">
        <v>9</v>
      </c>
      <c r="G7" s="17">
        <f>SUM(D7:F7)</f>
        <v>22</v>
      </c>
      <c r="H7" s="39">
        <f t="shared" si="0"/>
        <v>1</v>
      </c>
      <c r="I7" s="66">
        <v>1</v>
      </c>
    </row>
    <row r="8" spans="2:10" x14ac:dyDescent="0.25">
      <c r="B8" s="3">
        <v>4</v>
      </c>
      <c r="C8" s="4" t="s">
        <v>50</v>
      </c>
      <c r="D8" s="23">
        <v>3.7</v>
      </c>
      <c r="E8" s="24">
        <v>5.5</v>
      </c>
      <c r="F8" s="25">
        <v>3.5</v>
      </c>
      <c r="G8" s="17">
        <f>SUM(D8:F8)</f>
        <v>12.7</v>
      </c>
      <c r="H8" s="39">
        <f t="shared" si="0"/>
        <v>9</v>
      </c>
      <c r="I8" s="34"/>
    </row>
    <row r="9" spans="2:10" x14ac:dyDescent="0.25">
      <c r="B9" s="3">
        <v>5</v>
      </c>
      <c r="C9" s="4" t="s">
        <v>59</v>
      </c>
      <c r="D9" s="23">
        <v>3</v>
      </c>
      <c r="E9" s="24">
        <v>4.5</v>
      </c>
      <c r="F9" s="25">
        <v>1</v>
      </c>
      <c r="G9" s="17">
        <f>SUM(D9:F9)</f>
        <v>8.5</v>
      </c>
      <c r="H9" s="39">
        <f t="shared" si="0"/>
        <v>12</v>
      </c>
      <c r="I9" s="34"/>
    </row>
    <row r="10" spans="2:10" x14ac:dyDescent="0.25">
      <c r="B10" s="3">
        <v>6</v>
      </c>
      <c r="C10" s="65" t="s">
        <v>60</v>
      </c>
      <c r="D10" s="23">
        <v>3</v>
      </c>
      <c r="E10" s="24">
        <v>6.5</v>
      </c>
      <c r="F10" s="25">
        <v>7.5</v>
      </c>
      <c r="G10" s="17">
        <f t="shared" si="1"/>
        <v>17</v>
      </c>
      <c r="H10" s="39">
        <f t="shared" si="0"/>
        <v>4</v>
      </c>
      <c r="I10" s="66">
        <v>4</v>
      </c>
    </row>
    <row r="11" spans="2:10" x14ac:dyDescent="0.25">
      <c r="B11" s="3">
        <v>7</v>
      </c>
      <c r="C11" s="65" t="s">
        <v>61</v>
      </c>
      <c r="D11" s="23">
        <v>2.5</v>
      </c>
      <c r="E11" s="24">
        <v>4.5</v>
      </c>
      <c r="F11" s="25">
        <v>6</v>
      </c>
      <c r="G11" s="17">
        <f t="shared" si="1"/>
        <v>13</v>
      </c>
      <c r="H11" s="39">
        <f t="shared" si="0"/>
        <v>8</v>
      </c>
      <c r="I11" s="66">
        <v>2</v>
      </c>
    </row>
    <row r="12" spans="2:10" x14ac:dyDescent="0.25">
      <c r="B12" s="3">
        <v>8</v>
      </c>
      <c r="C12" s="65" t="s">
        <v>49</v>
      </c>
      <c r="D12" s="23">
        <v>2.6</v>
      </c>
      <c r="E12" s="24">
        <v>6</v>
      </c>
      <c r="F12" s="25">
        <v>6.5</v>
      </c>
      <c r="G12" s="17">
        <f t="shared" si="1"/>
        <v>15.1</v>
      </c>
      <c r="H12" s="39">
        <f t="shared" si="0"/>
        <v>7</v>
      </c>
      <c r="I12" s="66"/>
    </row>
    <row r="13" spans="2:10" x14ac:dyDescent="0.25">
      <c r="B13" s="3">
        <v>9</v>
      </c>
      <c r="C13" s="4" t="s">
        <v>62</v>
      </c>
      <c r="D13" s="23">
        <v>1</v>
      </c>
      <c r="E13" s="24">
        <v>5.5</v>
      </c>
      <c r="F13" s="25">
        <v>1</v>
      </c>
      <c r="G13" s="17">
        <f t="shared" si="1"/>
        <v>7.5</v>
      </c>
      <c r="H13" s="39">
        <f t="shared" si="0"/>
        <v>14</v>
      </c>
      <c r="I13" s="34"/>
    </row>
    <row r="14" spans="2:10" x14ac:dyDescent="0.25">
      <c r="B14" s="3">
        <v>10</v>
      </c>
      <c r="C14" s="65" t="s">
        <v>63</v>
      </c>
      <c r="D14" s="23">
        <v>2.8</v>
      </c>
      <c r="E14" s="24">
        <v>6.5</v>
      </c>
      <c r="F14" s="25">
        <v>7.5</v>
      </c>
      <c r="G14" s="17">
        <f t="shared" si="1"/>
        <v>16.8</v>
      </c>
      <c r="H14" s="39">
        <f t="shared" si="0"/>
        <v>5</v>
      </c>
      <c r="I14" s="66"/>
    </row>
    <row r="15" spans="2:10" x14ac:dyDescent="0.25">
      <c r="B15" s="3">
        <v>11</v>
      </c>
      <c r="C15" s="4" t="s">
        <v>64</v>
      </c>
      <c r="D15" s="23">
        <v>3.5</v>
      </c>
      <c r="E15" s="24">
        <v>5.5</v>
      </c>
      <c r="F15" s="25">
        <v>3</v>
      </c>
      <c r="G15" s="17">
        <f t="shared" si="1"/>
        <v>12</v>
      </c>
      <c r="H15" s="39">
        <f t="shared" si="0"/>
        <v>10</v>
      </c>
      <c r="I15" s="34"/>
    </row>
    <row r="16" spans="2:10" x14ac:dyDescent="0.25">
      <c r="B16" s="3">
        <v>12</v>
      </c>
      <c r="C16" s="65" t="s">
        <v>65</v>
      </c>
      <c r="D16" s="23">
        <v>3.2</v>
      </c>
      <c r="E16" s="24">
        <v>8</v>
      </c>
      <c r="F16" s="25">
        <v>4</v>
      </c>
      <c r="G16" s="17">
        <f t="shared" si="1"/>
        <v>15.2</v>
      </c>
      <c r="H16" s="39">
        <f t="shared" si="0"/>
        <v>6</v>
      </c>
      <c r="I16" s="66"/>
    </row>
    <row r="17" spans="2:9" x14ac:dyDescent="0.25">
      <c r="B17" s="3">
        <v>13</v>
      </c>
      <c r="C17" s="65" t="s">
        <v>66</v>
      </c>
      <c r="D17" s="74">
        <v>6</v>
      </c>
      <c r="E17" s="24">
        <v>8</v>
      </c>
      <c r="F17" s="25">
        <v>8</v>
      </c>
      <c r="G17" s="17">
        <f t="shared" si="1"/>
        <v>22</v>
      </c>
      <c r="H17" s="39">
        <f t="shared" si="0"/>
        <v>1</v>
      </c>
      <c r="I17" s="66"/>
    </row>
    <row r="18" spans="2:9" x14ac:dyDescent="0.25">
      <c r="B18" s="3">
        <v>14</v>
      </c>
      <c r="C18" s="65" t="s">
        <v>67</v>
      </c>
      <c r="D18" s="23">
        <v>7</v>
      </c>
      <c r="E18" s="24">
        <v>7.5</v>
      </c>
      <c r="F18" s="25">
        <v>3.5</v>
      </c>
      <c r="G18" s="17">
        <f t="shared" si="1"/>
        <v>18</v>
      </c>
      <c r="H18" s="39">
        <f t="shared" si="0"/>
        <v>3</v>
      </c>
      <c r="I18" s="66">
        <v>3</v>
      </c>
    </row>
    <row r="19" spans="2:9" x14ac:dyDescent="0.25">
      <c r="B19" s="3">
        <v>15</v>
      </c>
      <c r="C19" s="4"/>
      <c r="D19" s="23"/>
      <c r="E19" s="24"/>
      <c r="F19" s="25"/>
      <c r="G19" s="17">
        <f t="shared" si="1"/>
        <v>0</v>
      </c>
      <c r="H19" s="39">
        <f t="shared" si="0"/>
        <v>15</v>
      </c>
      <c r="I19" s="34"/>
    </row>
    <row r="20" spans="2:9" x14ac:dyDescent="0.25">
      <c r="B20" s="3">
        <v>16</v>
      </c>
      <c r="C20" s="63"/>
      <c r="D20" s="23"/>
      <c r="E20" s="24"/>
      <c r="F20" s="25"/>
      <c r="G20" s="17">
        <f t="shared" si="1"/>
        <v>0</v>
      </c>
      <c r="H20" s="39">
        <f t="shared" si="0"/>
        <v>15</v>
      </c>
      <c r="I20" s="34"/>
    </row>
    <row r="21" spans="2:9" x14ac:dyDescent="0.25">
      <c r="B21" s="3">
        <v>17</v>
      </c>
      <c r="C21" s="4"/>
      <c r="D21" s="23"/>
      <c r="E21" s="24"/>
      <c r="F21" s="25"/>
      <c r="G21" s="17">
        <f t="shared" si="1"/>
        <v>0</v>
      </c>
      <c r="H21" s="39">
        <f t="shared" si="0"/>
        <v>15</v>
      </c>
      <c r="I21" s="35"/>
    </row>
    <row r="22" spans="2:9" x14ac:dyDescent="0.25">
      <c r="B22" s="3">
        <v>18</v>
      </c>
      <c r="C22" s="4"/>
      <c r="D22" s="23"/>
      <c r="E22" s="24"/>
      <c r="F22" s="25"/>
      <c r="G22" s="17">
        <f t="shared" si="1"/>
        <v>0</v>
      </c>
      <c r="H22" s="39">
        <f t="shared" si="0"/>
        <v>15</v>
      </c>
      <c r="I22" s="34"/>
    </row>
    <row r="23" spans="2:9" x14ac:dyDescent="0.25">
      <c r="B23" s="3">
        <v>19</v>
      </c>
      <c r="C23" s="4"/>
      <c r="D23" s="23"/>
      <c r="E23" s="24"/>
      <c r="F23" s="25"/>
      <c r="G23" s="17">
        <f t="shared" si="1"/>
        <v>0</v>
      </c>
      <c r="H23" s="39">
        <f t="shared" si="0"/>
        <v>15</v>
      </c>
      <c r="I23" s="34"/>
    </row>
    <row r="24" spans="2:9" x14ac:dyDescent="0.25">
      <c r="B24" s="3">
        <v>20</v>
      </c>
      <c r="C24" s="4"/>
      <c r="D24" s="23"/>
      <c r="E24" s="24"/>
      <c r="F24" s="25"/>
      <c r="G24" s="17">
        <f t="shared" si="1"/>
        <v>0</v>
      </c>
      <c r="H24" s="39">
        <f t="shared" si="0"/>
        <v>15</v>
      </c>
      <c r="I24" s="34"/>
    </row>
    <row r="25" spans="2:9" x14ac:dyDescent="0.25">
      <c r="B25" s="3">
        <v>21</v>
      </c>
      <c r="C25" s="4"/>
      <c r="D25" s="23"/>
      <c r="E25" s="24"/>
      <c r="F25" s="25"/>
      <c r="G25" s="17">
        <f t="shared" si="1"/>
        <v>0</v>
      </c>
      <c r="H25" s="39">
        <f t="shared" si="0"/>
        <v>15</v>
      </c>
      <c r="I25" s="34"/>
    </row>
    <row r="26" spans="2:9" x14ac:dyDescent="0.25">
      <c r="B26" s="3">
        <v>22</v>
      </c>
      <c r="C26" s="4"/>
      <c r="D26" s="23"/>
      <c r="E26" s="24"/>
      <c r="F26" s="25"/>
      <c r="G26" s="17">
        <f t="shared" si="1"/>
        <v>0</v>
      </c>
      <c r="H26" s="39">
        <f t="shared" si="0"/>
        <v>15</v>
      </c>
      <c r="I26" s="35"/>
    </row>
    <row r="27" spans="2:9" x14ac:dyDescent="0.25">
      <c r="B27" s="3">
        <v>23</v>
      </c>
      <c r="C27" s="4"/>
      <c r="D27" s="23"/>
      <c r="E27" s="24"/>
      <c r="F27" s="25"/>
      <c r="G27" s="17">
        <f t="shared" si="1"/>
        <v>0</v>
      </c>
      <c r="H27" s="39">
        <f t="shared" si="0"/>
        <v>15</v>
      </c>
      <c r="I27" s="34"/>
    </row>
    <row r="28" spans="2:9" x14ac:dyDescent="0.25">
      <c r="B28" s="3">
        <v>24</v>
      </c>
      <c r="C28" s="4"/>
      <c r="D28" s="23"/>
      <c r="E28" s="24"/>
      <c r="F28" s="25"/>
      <c r="G28" s="17">
        <f t="shared" si="1"/>
        <v>0</v>
      </c>
      <c r="H28" s="39">
        <f t="shared" si="0"/>
        <v>15</v>
      </c>
      <c r="I28" s="34"/>
    </row>
    <row r="29" spans="2:9" x14ac:dyDescent="0.25">
      <c r="B29" s="3">
        <v>25</v>
      </c>
      <c r="C29" s="4"/>
      <c r="D29" s="23"/>
      <c r="E29" s="24"/>
      <c r="F29" s="25"/>
      <c r="G29" s="17">
        <f t="shared" si="1"/>
        <v>0</v>
      </c>
      <c r="H29" s="39">
        <f t="shared" si="0"/>
        <v>15</v>
      </c>
      <c r="I29" s="34"/>
    </row>
    <row r="30" spans="2:9" x14ac:dyDescent="0.25">
      <c r="B30" s="3">
        <v>26</v>
      </c>
      <c r="C30" s="4"/>
      <c r="D30" s="23"/>
      <c r="E30" s="24"/>
      <c r="F30" s="25"/>
      <c r="G30" s="17">
        <f t="shared" ref="G30:G35" si="2">SUM(D30:F30)</f>
        <v>0</v>
      </c>
      <c r="H30" s="39">
        <f t="shared" si="0"/>
        <v>15</v>
      </c>
      <c r="I30" s="34"/>
    </row>
    <row r="31" spans="2:9" x14ac:dyDescent="0.25">
      <c r="B31" s="3">
        <v>27</v>
      </c>
      <c r="C31" s="4"/>
      <c r="D31" s="23"/>
      <c r="E31" s="24"/>
      <c r="F31" s="25"/>
      <c r="G31" s="17">
        <f t="shared" si="2"/>
        <v>0</v>
      </c>
      <c r="H31" s="39">
        <f t="shared" si="0"/>
        <v>15</v>
      </c>
      <c r="I31" s="34"/>
    </row>
    <row r="32" spans="2:9" x14ac:dyDescent="0.25">
      <c r="B32" s="3">
        <v>28</v>
      </c>
      <c r="C32" s="4"/>
      <c r="D32" s="23"/>
      <c r="E32" s="24"/>
      <c r="F32" s="25"/>
      <c r="G32" s="17">
        <f t="shared" si="2"/>
        <v>0</v>
      </c>
      <c r="H32" s="39">
        <f t="shared" si="0"/>
        <v>15</v>
      </c>
      <c r="I32" s="34"/>
    </row>
    <row r="33" spans="2:9" x14ac:dyDescent="0.25">
      <c r="B33" s="3">
        <v>29</v>
      </c>
      <c r="C33" s="4"/>
      <c r="D33" s="23"/>
      <c r="E33" s="24"/>
      <c r="F33" s="25"/>
      <c r="G33" s="17">
        <f t="shared" si="2"/>
        <v>0</v>
      </c>
      <c r="H33" s="39">
        <f t="shared" si="0"/>
        <v>15</v>
      </c>
      <c r="I33" s="34"/>
    </row>
    <row r="34" spans="2:9" x14ac:dyDescent="0.25">
      <c r="B34" s="3">
        <v>30</v>
      </c>
      <c r="C34" s="4"/>
      <c r="D34" s="23"/>
      <c r="E34" s="24"/>
      <c r="F34" s="25"/>
      <c r="G34" s="17">
        <f t="shared" si="2"/>
        <v>0</v>
      </c>
      <c r="H34" s="39">
        <f t="shared" si="0"/>
        <v>15</v>
      </c>
      <c r="I34" s="34"/>
    </row>
    <row r="35" spans="2:9" x14ac:dyDescent="0.25">
      <c r="B35" s="3">
        <v>31</v>
      </c>
      <c r="C35" s="4"/>
      <c r="D35" s="23"/>
      <c r="E35" s="24"/>
      <c r="F35" s="25"/>
      <c r="G35" s="17">
        <f t="shared" si="2"/>
        <v>0</v>
      </c>
      <c r="H35" s="39">
        <f t="shared" si="0"/>
        <v>15</v>
      </c>
      <c r="I35" s="34"/>
    </row>
    <row r="36" spans="2:9" x14ac:dyDescent="0.25">
      <c r="B36" s="3">
        <v>32</v>
      </c>
      <c r="C36" s="4"/>
      <c r="D36" s="23"/>
      <c r="E36" s="24"/>
      <c r="F36" s="25"/>
      <c r="G36" s="17">
        <f t="shared" ref="G36:G37" si="3">SUM(D36:F36)</f>
        <v>0</v>
      </c>
      <c r="H36" s="39">
        <f t="shared" ref="H36:H37" si="4">RANK(G36,$G$5:$G$37,0)</f>
        <v>15</v>
      </c>
    </row>
    <row r="37" spans="2:9" ht="15.75" thickBot="1" x14ac:dyDescent="0.3">
      <c r="B37" s="5">
        <v>33</v>
      </c>
      <c r="C37" s="6"/>
      <c r="D37" s="26"/>
      <c r="E37" s="27"/>
      <c r="F37" s="28"/>
      <c r="G37" s="32">
        <f t="shared" si="3"/>
        <v>0</v>
      </c>
      <c r="H37" s="61">
        <f t="shared" si="4"/>
        <v>15</v>
      </c>
    </row>
    <row r="39" spans="2:9" x14ac:dyDescent="0.25">
      <c r="B39" s="36"/>
      <c r="C39" s="37" t="s">
        <v>219</v>
      </c>
    </row>
    <row r="40" spans="2:9" x14ac:dyDescent="0.25">
      <c r="B40" s="84"/>
      <c r="C40" s="37" t="s">
        <v>230</v>
      </c>
    </row>
    <row r="42" spans="2:9" ht="9" customHeight="1" x14ac:dyDescent="0.25"/>
  </sheetData>
  <mergeCells count="7">
    <mergeCell ref="I3:I4"/>
    <mergeCell ref="B2:H2"/>
    <mergeCell ref="D3:F3"/>
    <mergeCell ref="C3:C4"/>
    <mergeCell ref="B3:B4"/>
    <mergeCell ref="G3:G4"/>
    <mergeCell ref="H3:H4"/>
  </mergeCells>
  <phoneticPr fontId="2" type="noConversion"/>
  <conditionalFormatting sqref="H5:H37">
    <cfRule type="cellIs" dxfId="6" priority="1" operator="between">
      <formula>1</formula>
      <formula>16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9"/>
  <sheetViews>
    <sheetView view="pageLayout" topLeftCell="A46" zoomScale="90" zoomScaleNormal="100" zoomScalePageLayoutView="90" workbookViewId="0">
      <selection activeCell="D52" sqref="D52"/>
    </sheetView>
  </sheetViews>
  <sheetFormatPr defaultRowHeight="15" x14ac:dyDescent="0.25"/>
  <cols>
    <col min="1" max="1" width="2.7109375" customWidth="1"/>
    <col min="2" max="2" width="7" customWidth="1"/>
    <col min="3" max="3" width="25.5703125" customWidth="1"/>
    <col min="6" max="6" width="9.140625" customWidth="1"/>
    <col min="7" max="8" width="8.140625" customWidth="1"/>
    <col min="9" max="9" width="6.140625" customWidth="1"/>
    <col min="10" max="10" width="1.28515625" customWidth="1"/>
  </cols>
  <sheetData>
    <row r="1" spans="2:9" ht="6" customHeight="1" thickBot="1" x14ac:dyDescent="0.3"/>
    <row r="2" spans="2:9" ht="19.5" thickBot="1" x14ac:dyDescent="0.35">
      <c r="B2" s="94" t="s">
        <v>77</v>
      </c>
      <c r="C2" s="95"/>
      <c r="D2" s="95"/>
      <c r="E2" s="95"/>
      <c r="F2" s="95"/>
      <c r="G2" s="95"/>
      <c r="H2" s="96"/>
    </row>
    <row r="3" spans="2:9" x14ac:dyDescent="0.25">
      <c r="B3" s="102" t="s">
        <v>6</v>
      </c>
      <c r="C3" s="108" t="s">
        <v>5</v>
      </c>
      <c r="D3" s="97" t="s">
        <v>4</v>
      </c>
      <c r="E3" s="98"/>
      <c r="F3" s="99"/>
      <c r="G3" s="104" t="s">
        <v>3</v>
      </c>
      <c r="H3" s="106" t="s">
        <v>9</v>
      </c>
      <c r="I3" s="92" t="s">
        <v>11</v>
      </c>
    </row>
    <row r="4" spans="2:9" ht="15.75" thickBot="1" x14ac:dyDescent="0.3">
      <c r="B4" s="103"/>
      <c r="C4" s="109"/>
      <c r="D4" s="62" t="s">
        <v>0</v>
      </c>
      <c r="E4" s="2" t="s">
        <v>1</v>
      </c>
      <c r="F4" s="7" t="s">
        <v>2</v>
      </c>
      <c r="G4" s="105"/>
      <c r="H4" s="107" t="s">
        <v>7</v>
      </c>
      <c r="I4" s="93" t="s">
        <v>7</v>
      </c>
    </row>
    <row r="5" spans="2:9" x14ac:dyDescent="0.25">
      <c r="B5" s="14">
        <v>1</v>
      </c>
      <c r="C5" s="67" t="s">
        <v>78</v>
      </c>
      <c r="D5" s="59">
        <v>5</v>
      </c>
      <c r="E5" s="41">
        <v>9</v>
      </c>
      <c r="F5" s="42">
        <v>9</v>
      </c>
      <c r="G5" s="8">
        <f>SUM(D5:F5)</f>
        <v>23</v>
      </c>
      <c r="H5" s="16">
        <f t="shared" ref="H5:H36" si="0">RANK(G5,$G$5:$G$84,0)</f>
        <v>10</v>
      </c>
      <c r="I5" s="68"/>
    </row>
    <row r="6" spans="2:9" x14ac:dyDescent="0.25">
      <c r="B6" s="10">
        <v>2</v>
      </c>
      <c r="C6" s="4" t="s">
        <v>79</v>
      </c>
      <c r="D6" s="58">
        <v>3</v>
      </c>
      <c r="E6" s="24">
        <v>8.5</v>
      </c>
      <c r="F6" s="25">
        <v>6.5</v>
      </c>
      <c r="G6" s="8">
        <f t="shared" ref="G6:G84" si="1">SUM(D6:F6)</f>
        <v>18</v>
      </c>
      <c r="H6" s="43">
        <f t="shared" si="0"/>
        <v>36</v>
      </c>
      <c r="I6" s="29"/>
    </row>
    <row r="7" spans="2:9" x14ac:dyDescent="0.25">
      <c r="B7" s="10">
        <v>3</v>
      </c>
      <c r="C7" s="4" t="s">
        <v>80</v>
      </c>
      <c r="D7" s="58">
        <v>3.5</v>
      </c>
      <c r="E7" s="24">
        <v>8.5</v>
      </c>
      <c r="F7" s="25">
        <v>7.5</v>
      </c>
      <c r="G7" s="8">
        <f t="shared" si="1"/>
        <v>19.5</v>
      </c>
      <c r="H7" s="43">
        <f t="shared" si="0"/>
        <v>25</v>
      </c>
      <c r="I7" s="29"/>
    </row>
    <row r="8" spans="2:9" x14ac:dyDescent="0.25">
      <c r="B8" s="10">
        <v>4</v>
      </c>
      <c r="C8" s="4" t="s">
        <v>82</v>
      </c>
      <c r="D8" s="58">
        <v>3.7</v>
      </c>
      <c r="E8" s="24">
        <v>8</v>
      </c>
      <c r="F8" s="25">
        <v>5.5</v>
      </c>
      <c r="G8" s="8">
        <f t="shared" si="1"/>
        <v>17.2</v>
      </c>
      <c r="H8" s="43">
        <f t="shared" si="0"/>
        <v>41</v>
      </c>
      <c r="I8" s="29"/>
    </row>
    <row r="9" spans="2:9" x14ac:dyDescent="0.25">
      <c r="B9" s="10">
        <v>5</v>
      </c>
      <c r="C9" s="4" t="s">
        <v>43</v>
      </c>
      <c r="D9" s="58">
        <v>3</v>
      </c>
      <c r="E9" s="24">
        <v>7.5</v>
      </c>
      <c r="F9" s="25">
        <v>8</v>
      </c>
      <c r="G9" s="8">
        <f t="shared" si="1"/>
        <v>18.5</v>
      </c>
      <c r="H9" s="43">
        <f t="shared" si="0"/>
        <v>32</v>
      </c>
      <c r="I9" s="34"/>
    </row>
    <row r="10" spans="2:9" x14ac:dyDescent="0.25">
      <c r="B10" s="10">
        <v>6</v>
      </c>
      <c r="C10" s="4" t="s">
        <v>83</v>
      </c>
      <c r="D10" s="58">
        <v>3</v>
      </c>
      <c r="E10" s="24">
        <v>7.5</v>
      </c>
      <c r="F10" s="25">
        <v>5</v>
      </c>
      <c r="G10" s="8">
        <f t="shared" si="1"/>
        <v>15.5</v>
      </c>
      <c r="H10" s="43">
        <f t="shared" si="0"/>
        <v>56</v>
      </c>
      <c r="I10" s="29"/>
    </row>
    <row r="11" spans="2:9" x14ac:dyDescent="0.25">
      <c r="B11" s="10">
        <v>7</v>
      </c>
      <c r="C11" s="4" t="s">
        <v>84</v>
      </c>
      <c r="D11" s="58">
        <v>3</v>
      </c>
      <c r="E11" s="24">
        <v>7.8</v>
      </c>
      <c r="F11" s="25">
        <v>4.5</v>
      </c>
      <c r="G11" s="8">
        <f t="shared" si="1"/>
        <v>15.3</v>
      </c>
      <c r="H11" s="43">
        <f t="shared" si="0"/>
        <v>59</v>
      </c>
      <c r="I11" s="29"/>
    </row>
    <row r="12" spans="2:9" x14ac:dyDescent="0.25">
      <c r="B12" s="10">
        <v>8</v>
      </c>
      <c r="C12" s="4" t="s">
        <v>85</v>
      </c>
      <c r="D12" s="58">
        <v>4.2</v>
      </c>
      <c r="E12" s="24">
        <v>7.3</v>
      </c>
      <c r="F12" s="25">
        <v>3.5</v>
      </c>
      <c r="G12" s="8">
        <f t="shared" si="1"/>
        <v>15</v>
      </c>
      <c r="H12" s="43">
        <f t="shared" si="0"/>
        <v>63</v>
      </c>
      <c r="I12" s="29"/>
    </row>
    <row r="13" spans="2:9" x14ac:dyDescent="0.25">
      <c r="B13" s="10">
        <v>9</v>
      </c>
      <c r="C13" s="4" t="s">
        <v>86</v>
      </c>
      <c r="D13" s="58">
        <v>2.9</v>
      </c>
      <c r="E13" s="24">
        <v>6.4</v>
      </c>
      <c r="F13" s="25">
        <v>3</v>
      </c>
      <c r="G13" s="8">
        <f t="shared" si="1"/>
        <v>12.3</v>
      </c>
      <c r="H13" s="43">
        <f t="shared" si="0"/>
        <v>76</v>
      </c>
      <c r="I13" s="29"/>
    </row>
    <row r="14" spans="2:9" x14ac:dyDescent="0.25">
      <c r="B14" s="10">
        <v>10</v>
      </c>
      <c r="C14" s="4" t="s">
        <v>87</v>
      </c>
      <c r="D14" s="58">
        <v>4</v>
      </c>
      <c r="E14" s="24">
        <v>8</v>
      </c>
      <c r="F14" s="25">
        <v>3</v>
      </c>
      <c r="G14" s="8">
        <f t="shared" si="1"/>
        <v>15</v>
      </c>
      <c r="H14" s="43">
        <f t="shared" si="0"/>
        <v>63</v>
      </c>
      <c r="I14" s="29"/>
    </row>
    <row r="15" spans="2:9" x14ac:dyDescent="0.25">
      <c r="B15" s="10">
        <v>11</v>
      </c>
      <c r="C15" s="65" t="s">
        <v>88</v>
      </c>
      <c r="D15" s="58">
        <v>4.2</v>
      </c>
      <c r="E15" s="24">
        <v>8.6999999999999993</v>
      </c>
      <c r="F15" s="25">
        <v>9.5</v>
      </c>
      <c r="G15" s="8">
        <f t="shared" si="1"/>
        <v>22.4</v>
      </c>
      <c r="H15" s="43">
        <f t="shared" si="0"/>
        <v>12</v>
      </c>
      <c r="I15" s="68"/>
    </row>
    <row r="16" spans="2:9" x14ac:dyDescent="0.25">
      <c r="B16" s="10">
        <v>12</v>
      </c>
      <c r="C16" s="65" t="s">
        <v>45</v>
      </c>
      <c r="D16" s="58">
        <v>7</v>
      </c>
      <c r="E16" s="24">
        <v>8.9</v>
      </c>
      <c r="F16" s="25">
        <v>9.5</v>
      </c>
      <c r="G16" s="8">
        <f t="shared" si="1"/>
        <v>25.4</v>
      </c>
      <c r="H16" s="43">
        <f t="shared" si="0"/>
        <v>7</v>
      </c>
      <c r="I16" s="68"/>
    </row>
    <row r="17" spans="2:9" x14ac:dyDescent="0.25">
      <c r="B17" s="10">
        <v>13</v>
      </c>
      <c r="C17" s="65" t="s">
        <v>44</v>
      </c>
      <c r="D17" s="58">
        <v>7</v>
      </c>
      <c r="E17" s="24">
        <v>9.5</v>
      </c>
      <c r="F17" s="25">
        <v>10</v>
      </c>
      <c r="G17" s="8">
        <f t="shared" si="1"/>
        <v>26.5</v>
      </c>
      <c r="H17" s="43">
        <f t="shared" si="0"/>
        <v>4</v>
      </c>
      <c r="I17" s="89">
        <v>4</v>
      </c>
    </row>
    <row r="18" spans="2:9" x14ac:dyDescent="0.25">
      <c r="B18" s="10">
        <v>14</v>
      </c>
      <c r="C18" s="4" t="s">
        <v>90</v>
      </c>
      <c r="D18" s="58">
        <v>5</v>
      </c>
      <c r="E18" s="24">
        <v>8.4</v>
      </c>
      <c r="F18" s="25">
        <v>6</v>
      </c>
      <c r="G18" s="8">
        <f t="shared" si="1"/>
        <v>19.399999999999999</v>
      </c>
      <c r="H18" s="43">
        <f t="shared" si="0"/>
        <v>27</v>
      </c>
      <c r="I18" s="34"/>
    </row>
    <row r="19" spans="2:9" x14ac:dyDescent="0.25">
      <c r="B19" s="10">
        <v>15</v>
      </c>
      <c r="C19" s="4" t="s">
        <v>91</v>
      </c>
      <c r="D19" s="58">
        <v>5</v>
      </c>
      <c r="E19" s="24">
        <v>8.6</v>
      </c>
      <c r="F19" s="25">
        <v>6.5</v>
      </c>
      <c r="G19" s="8">
        <f t="shared" si="1"/>
        <v>20.100000000000001</v>
      </c>
      <c r="H19" s="43">
        <f t="shared" si="0"/>
        <v>23</v>
      </c>
      <c r="I19" s="29"/>
    </row>
    <row r="20" spans="2:9" x14ac:dyDescent="0.25">
      <c r="B20" s="10">
        <v>16</v>
      </c>
      <c r="C20" s="4" t="s">
        <v>92</v>
      </c>
      <c r="D20" s="58">
        <v>4</v>
      </c>
      <c r="E20" s="24">
        <v>8.6999999999999993</v>
      </c>
      <c r="F20" s="25">
        <v>4</v>
      </c>
      <c r="G20" s="8">
        <f t="shared" si="1"/>
        <v>16.7</v>
      </c>
      <c r="H20" s="43">
        <f t="shared" si="0"/>
        <v>47</v>
      </c>
      <c r="I20" s="29"/>
    </row>
    <row r="21" spans="2:9" x14ac:dyDescent="0.25">
      <c r="B21" s="10">
        <v>17</v>
      </c>
      <c r="C21" s="4" t="s">
        <v>94</v>
      </c>
      <c r="D21" s="58">
        <v>3</v>
      </c>
      <c r="E21" s="24">
        <v>7.5</v>
      </c>
      <c r="F21" s="25">
        <v>5</v>
      </c>
      <c r="G21" s="8">
        <f t="shared" si="1"/>
        <v>15.5</v>
      </c>
      <c r="H21" s="43">
        <f t="shared" si="0"/>
        <v>56</v>
      </c>
      <c r="I21" s="29"/>
    </row>
    <row r="22" spans="2:9" x14ac:dyDescent="0.25">
      <c r="B22" s="10">
        <v>18</v>
      </c>
      <c r="C22" s="4" t="s">
        <v>96</v>
      </c>
      <c r="D22" s="58">
        <v>3.2</v>
      </c>
      <c r="E22" s="24">
        <v>6.8</v>
      </c>
      <c r="F22" s="25">
        <v>3.5</v>
      </c>
      <c r="G22" s="8">
        <f t="shared" si="1"/>
        <v>13.5</v>
      </c>
      <c r="H22" s="43">
        <f t="shared" si="0"/>
        <v>72</v>
      </c>
      <c r="I22" s="34"/>
    </row>
    <row r="23" spans="2:9" x14ac:dyDescent="0.25">
      <c r="B23" s="10">
        <v>19</v>
      </c>
      <c r="C23" s="4" t="s">
        <v>97</v>
      </c>
      <c r="D23" s="58">
        <v>5.7</v>
      </c>
      <c r="E23" s="24">
        <v>7.7</v>
      </c>
      <c r="F23" s="25">
        <v>8</v>
      </c>
      <c r="G23" s="8">
        <f t="shared" si="1"/>
        <v>21.4</v>
      </c>
      <c r="H23" s="43">
        <f t="shared" si="0"/>
        <v>18</v>
      </c>
      <c r="I23" s="29"/>
    </row>
    <row r="24" spans="2:9" x14ac:dyDescent="0.25">
      <c r="B24" s="10">
        <v>20</v>
      </c>
      <c r="C24" s="65" t="s">
        <v>98</v>
      </c>
      <c r="D24" s="58">
        <v>4.7</v>
      </c>
      <c r="E24" s="24">
        <v>8.5</v>
      </c>
      <c r="F24" s="25">
        <v>8.5</v>
      </c>
      <c r="G24" s="8">
        <f t="shared" si="1"/>
        <v>21.7</v>
      </c>
      <c r="H24" s="43">
        <f t="shared" si="0"/>
        <v>16</v>
      </c>
      <c r="I24" s="68"/>
    </row>
    <row r="25" spans="2:9" x14ac:dyDescent="0.25">
      <c r="B25" s="10">
        <v>21</v>
      </c>
      <c r="C25" s="4" t="s">
        <v>99</v>
      </c>
      <c r="D25" s="58">
        <v>4.9000000000000004</v>
      </c>
      <c r="E25" s="24">
        <v>8.8000000000000007</v>
      </c>
      <c r="F25" s="25">
        <v>7</v>
      </c>
      <c r="G25" s="8">
        <f t="shared" si="1"/>
        <v>20.700000000000003</v>
      </c>
      <c r="H25" s="43">
        <f t="shared" si="0"/>
        <v>20</v>
      </c>
      <c r="I25" s="34"/>
    </row>
    <row r="26" spans="2:9" x14ac:dyDescent="0.25">
      <c r="B26" s="10">
        <v>22</v>
      </c>
      <c r="C26" s="4" t="s">
        <v>100</v>
      </c>
      <c r="D26" s="58">
        <v>5</v>
      </c>
      <c r="E26" s="24">
        <v>8.3000000000000007</v>
      </c>
      <c r="F26" s="25">
        <v>5.5</v>
      </c>
      <c r="G26" s="8">
        <f t="shared" si="1"/>
        <v>18.8</v>
      </c>
      <c r="H26" s="43">
        <f t="shared" si="0"/>
        <v>30</v>
      </c>
      <c r="I26" s="29"/>
    </row>
    <row r="27" spans="2:9" x14ac:dyDescent="0.25">
      <c r="B27" s="10">
        <v>23</v>
      </c>
      <c r="C27" s="4" t="s">
        <v>101</v>
      </c>
      <c r="D27" s="58">
        <v>4.5</v>
      </c>
      <c r="E27" s="24">
        <v>8.3000000000000007</v>
      </c>
      <c r="F27" s="25">
        <v>4</v>
      </c>
      <c r="G27" s="8">
        <f t="shared" si="1"/>
        <v>16.8</v>
      </c>
      <c r="H27" s="43">
        <f t="shared" si="0"/>
        <v>46</v>
      </c>
      <c r="I27" s="29"/>
    </row>
    <row r="28" spans="2:9" x14ac:dyDescent="0.25">
      <c r="B28" s="10">
        <v>24</v>
      </c>
      <c r="C28" s="4" t="s">
        <v>102</v>
      </c>
      <c r="D28" s="58">
        <v>3.3</v>
      </c>
      <c r="E28" s="24">
        <v>7.8</v>
      </c>
      <c r="F28" s="25">
        <v>3</v>
      </c>
      <c r="G28" s="8">
        <f t="shared" si="1"/>
        <v>14.1</v>
      </c>
      <c r="H28" s="43">
        <f t="shared" si="0"/>
        <v>70</v>
      </c>
      <c r="I28" s="29"/>
    </row>
    <row r="29" spans="2:9" x14ac:dyDescent="0.25">
      <c r="B29" s="10">
        <v>25</v>
      </c>
      <c r="C29" s="4" t="s">
        <v>103</v>
      </c>
      <c r="D29" s="58">
        <v>4.5</v>
      </c>
      <c r="E29" s="24">
        <v>7.2</v>
      </c>
      <c r="F29" s="25">
        <v>4</v>
      </c>
      <c r="G29" s="8">
        <f t="shared" si="1"/>
        <v>15.7</v>
      </c>
      <c r="H29" s="43">
        <f t="shared" si="0"/>
        <v>55</v>
      </c>
      <c r="I29" s="29"/>
    </row>
    <row r="30" spans="2:9" x14ac:dyDescent="0.25">
      <c r="B30" s="10">
        <v>26</v>
      </c>
      <c r="C30" s="4" t="s">
        <v>104</v>
      </c>
      <c r="D30" s="58">
        <v>7</v>
      </c>
      <c r="E30" s="24">
        <v>7.9</v>
      </c>
      <c r="F30" s="25">
        <v>6.5</v>
      </c>
      <c r="G30" s="8">
        <f t="shared" si="1"/>
        <v>21.4</v>
      </c>
      <c r="H30" s="43">
        <f t="shared" si="0"/>
        <v>18</v>
      </c>
      <c r="I30" s="29"/>
    </row>
    <row r="31" spans="2:9" x14ac:dyDescent="0.25">
      <c r="B31" s="10">
        <v>27</v>
      </c>
      <c r="C31" s="4" t="s">
        <v>106</v>
      </c>
      <c r="D31" s="58">
        <v>5</v>
      </c>
      <c r="E31" s="24">
        <v>7.8</v>
      </c>
      <c r="F31" s="25">
        <v>3.5</v>
      </c>
      <c r="G31" s="8">
        <f t="shared" si="1"/>
        <v>16.3</v>
      </c>
      <c r="H31" s="43">
        <f t="shared" si="0"/>
        <v>50</v>
      </c>
      <c r="I31" s="34"/>
    </row>
    <row r="32" spans="2:9" x14ac:dyDescent="0.25">
      <c r="B32" s="10">
        <v>28</v>
      </c>
      <c r="C32" s="4" t="s">
        <v>107</v>
      </c>
      <c r="D32" s="58">
        <v>5</v>
      </c>
      <c r="E32" s="24">
        <v>7.5</v>
      </c>
      <c r="F32" s="25">
        <v>3.5</v>
      </c>
      <c r="G32" s="8">
        <f t="shared" si="1"/>
        <v>16</v>
      </c>
      <c r="H32" s="39">
        <f t="shared" si="0"/>
        <v>51</v>
      </c>
      <c r="I32" s="29"/>
    </row>
    <row r="33" spans="2:9" x14ac:dyDescent="0.25">
      <c r="B33" s="10">
        <v>29</v>
      </c>
      <c r="C33" s="4" t="s">
        <v>110</v>
      </c>
      <c r="D33" s="58">
        <v>3.5</v>
      </c>
      <c r="E33" s="24">
        <v>7.6</v>
      </c>
      <c r="F33" s="25">
        <v>3.5</v>
      </c>
      <c r="G33" s="8">
        <f t="shared" si="1"/>
        <v>14.6</v>
      </c>
      <c r="H33" s="43">
        <f t="shared" si="0"/>
        <v>67</v>
      </c>
      <c r="I33" s="29"/>
    </row>
    <row r="34" spans="2:9" x14ac:dyDescent="0.25">
      <c r="B34" s="10">
        <v>30</v>
      </c>
      <c r="C34" s="4" t="s">
        <v>111</v>
      </c>
      <c r="D34" s="58">
        <v>3</v>
      </c>
      <c r="E34" s="24">
        <v>6.9</v>
      </c>
      <c r="F34" s="25">
        <v>2.5</v>
      </c>
      <c r="G34" s="8">
        <f t="shared" si="1"/>
        <v>12.4</v>
      </c>
      <c r="H34" s="43">
        <f t="shared" si="0"/>
        <v>75</v>
      </c>
      <c r="I34" s="29"/>
    </row>
    <row r="35" spans="2:9" x14ac:dyDescent="0.25">
      <c r="B35" s="10">
        <v>31</v>
      </c>
      <c r="C35" s="4" t="s">
        <v>112</v>
      </c>
      <c r="D35" s="58">
        <v>3.5</v>
      </c>
      <c r="E35" s="24">
        <v>7.6</v>
      </c>
      <c r="F35" s="25">
        <v>6.5</v>
      </c>
      <c r="G35" s="8">
        <f t="shared" si="1"/>
        <v>17.600000000000001</v>
      </c>
      <c r="H35" s="43">
        <f t="shared" si="0"/>
        <v>39</v>
      </c>
      <c r="I35" s="34"/>
    </row>
    <row r="36" spans="2:9" x14ac:dyDescent="0.25">
      <c r="B36" s="10">
        <v>32</v>
      </c>
      <c r="C36" s="4" t="s">
        <v>113</v>
      </c>
      <c r="D36" s="58">
        <v>2.5</v>
      </c>
      <c r="E36" s="24">
        <v>6.5</v>
      </c>
      <c r="F36" s="25">
        <v>2.5</v>
      </c>
      <c r="G36" s="8">
        <f t="shared" si="1"/>
        <v>11.5</v>
      </c>
      <c r="H36" s="43">
        <f t="shared" si="0"/>
        <v>79</v>
      </c>
      <c r="I36" s="38"/>
    </row>
    <row r="37" spans="2:9" x14ac:dyDescent="0.25">
      <c r="B37" s="10">
        <v>33</v>
      </c>
      <c r="C37" s="4" t="s">
        <v>114</v>
      </c>
      <c r="D37" s="58">
        <v>3.2</v>
      </c>
      <c r="E37" s="24">
        <v>7.9</v>
      </c>
      <c r="F37" s="25">
        <v>5.5</v>
      </c>
      <c r="G37" s="8">
        <f t="shared" si="1"/>
        <v>16.600000000000001</v>
      </c>
      <c r="H37" s="43">
        <f t="shared" ref="H37:H68" si="2">RANK(G37,$G$5:$G$84,0)</f>
        <v>48</v>
      </c>
      <c r="I37" s="29"/>
    </row>
    <row r="38" spans="2:9" x14ac:dyDescent="0.25">
      <c r="B38" s="10">
        <v>34</v>
      </c>
      <c r="C38" s="4" t="s">
        <v>115</v>
      </c>
      <c r="D38" s="58">
        <v>3.3</v>
      </c>
      <c r="E38" s="24">
        <v>8.1999999999999993</v>
      </c>
      <c r="F38" s="25">
        <v>3</v>
      </c>
      <c r="G38" s="8">
        <f t="shared" si="1"/>
        <v>14.5</v>
      </c>
      <c r="H38" s="43">
        <f t="shared" si="2"/>
        <v>68</v>
      </c>
      <c r="I38" s="29"/>
    </row>
    <row r="39" spans="2:9" x14ac:dyDescent="0.25">
      <c r="B39" s="10">
        <v>35</v>
      </c>
      <c r="C39" s="4" t="s">
        <v>116</v>
      </c>
      <c r="D39" s="58">
        <v>2.9</v>
      </c>
      <c r="E39" s="24">
        <v>7.3</v>
      </c>
      <c r="F39" s="25">
        <v>2</v>
      </c>
      <c r="G39" s="8">
        <f t="shared" si="1"/>
        <v>12.2</v>
      </c>
      <c r="H39" s="43">
        <f t="shared" si="2"/>
        <v>77</v>
      </c>
      <c r="I39" s="29"/>
    </row>
    <row r="40" spans="2:9" x14ac:dyDescent="0.25">
      <c r="B40" s="10">
        <v>36</v>
      </c>
      <c r="C40" s="4" t="s">
        <v>117</v>
      </c>
      <c r="D40" s="58">
        <v>4.5</v>
      </c>
      <c r="E40" s="24">
        <v>7.7</v>
      </c>
      <c r="F40" s="25">
        <v>5</v>
      </c>
      <c r="G40" s="8">
        <f t="shared" si="1"/>
        <v>17.2</v>
      </c>
      <c r="H40" s="43">
        <f t="shared" si="2"/>
        <v>41</v>
      </c>
      <c r="I40" s="29"/>
    </row>
    <row r="41" spans="2:9" x14ac:dyDescent="0.25">
      <c r="B41" s="10">
        <v>37</v>
      </c>
      <c r="C41" s="4" t="s">
        <v>118</v>
      </c>
      <c r="D41" s="58">
        <v>5</v>
      </c>
      <c r="E41" s="24">
        <v>7.5</v>
      </c>
      <c r="F41" s="25">
        <v>6</v>
      </c>
      <c r="G41" s="8">
        <f t="shared" si="1"/>
        <v>18.5</v>
      </c>
      <c r="H41" s="43">
        <f t="shared" si="2"/>
        <v>32</v>
      </c>
      <c r="I41" s="29"/>
    </row>
    <row r="42" spans="2:9" x14ac:dyDescent="0.25">
      <c r="B42" s="10">
        <v>38</v>
      </c>
      <c r="C42" s="4" t="s">
        <v>119</v>
      </c>
      <c r="D42" s="58">
        <v>5</v>
      </c>
      <c r="E42" s="24">
        <v>7.5</v>
      </c>
      <c r="F42" s="25">
        <v>7</v>
      </c>
      <c r="G42" s="8">
        <f t="shared" si="1"/>
        <v>19.5</v>
      </c>
      <c r="H42" s="43">
        <f t="shared" si="2"/>
        <v>25</v>
      </c>
      <c r="I42" s="34"/>
    </row>
    <row r="43" spans="2:9" x14ac:dyDescent="0.25">
      <c r="B43" s="10">
        <v>39</v>
      </c>
      <c r="C43" s="4" t="s">
        <v>120</v>
      </c>
      <c r="D43" s="58">
        <v>4.7</v>
      </c>
      <c r="E43" s="24">
        <v>7.3</v>
      </c>
      <c r="F43" s="25">
        <v>5</v>
      </c>
      <c r="G43" s="8">
        <f t="shared" si="1"/>
        <v>17</v>
      </c>
      <c r="H43" s="43">
        <f t="shared" si="2"/>
        <v>45</v>
      </c>
      <c r="I43" s="29"/>
    </row>
    <row r="44" spans="2:9" x14ac:dyDescent="0.25">
      <c r="B44" s="10">
        <v>40</v>
      </c>
      <c r="C44" s="4" t="s">
        <v>121</v>
      </c>
      <c r="D44" s="58">
        <v>4.8</v>
      </c>
      <c r="E44" s="24">
        <v>7.4</v>
      </c>
      <c r="F44" s="25">
        <v>7.8</v>
      </c>
      <c r="G44" s="8">
        <f t="shared" si="1"/>
        <v>20</v>
      </c>
      <c r="H44" s="43">
        <f t="shared" si="2"/>
        <v>24</v>
      </c>
      <c r="I44" s="29"/>
    </row>
    <row r="45" spans="2:9" x14ac:dyDescent="0.25">
      <c r="B45" s="10">
        <v>41</v>
      </c>
      <c r="C45" s="4" t="s">
        <v>122</v>
      </c>
      <c r="D45" s="58">
        <v>3.3</v>
      </c>
      <c r="E45" s="24">
        <v>7.7</v>
      </c>
      <c r="F45" s="25">
        <v>4.5</v>
      </c>
      <c r="G45" s="8">
        <f t="shared" si="1"/>
        <v>15.5</v>
      </c>
      <c r="H45" s="43">
        <f t="shared" si="2"/>
        <v>56</v>
      </c>
      <c r="I45" s="29"/>
    </row>
    <row r="46" spans="2:9" x14ac:dyDescent="0.25">
      <c r="B46" s="10">
        <v>42</v>
      </c>
      <c r="C46" s="4" t="s">
        <v>123</v>
      </c>
      <c r="D46" s="58">
        <v>3.5</v>
      </c>
      <c r="E46" s="24">
        <v>7.9</v>
      </c>
      <c r="F46" s="25">
        <v>6.5</v>
      </c>
      <c r="G46" s="8">
        <f t="shared" si="1"/>
        <v>17.899999999999999</v>
      </c>
      <c r="H46" s="39">
        <f t="shared" si="2"/>
        <v>37</v>
      </c>
      <c r="I46" s="29"/>
    </row>
    <row r="47" spans="2:9" x14ac:dyDescent="0.25">
      <c r="B47" s="10">
        <v>43</v>
      </c>
      <c r="C47" s="4" t="s">
        <v>124</v>
      </c>
      <c r="D47" s="58">
        <v>3.2</v>
      </c>
      <c r="E47" s="24">
        <v>7.2</v>
      </c>
      <c r="F47" s="25">
        <v>7</v>
      </c>
      <c r="G47" s="8">
        <f t="shared" si="1"/>
        <v>17.399999999999999</v>
      </c>
      <c r="H47" s="43">
        <f t="shared" si="2"/>
        <v>40</v>
      </c>
      <c r="I47" s="29"/>
    </row>
    <row r="48" spans="2:9" x14ac:dyDescent="0.25">
      <c r="B48" s="10">
        <v>44</v>
      </c>
      <c r="C48" s="4" t="s">
        <v>125</v>
      </c>
      <c r="D48" s="58">
        <v>3</v>
      </c>
      <c r="E48" s="24">
        <v>7.2</v>
      </c>
      <c r="F48" s="25">
        <v>5</v>
      </c>
      <c r="G48" s="8">
        <f t="shared" si="1"/>
        <v>15.2</v>
      </c>
      <c r="H48" s="43">
        <f t="shared" si="2"/>
        <v>62</v>
      </c>
      <c r="I48" s="29"/>
    </row>
    <row r="49" spans="2:9" x14ac:dyDescent="0.25">
      <c r="B49" s="10">
        <v>45</v>
      </c>
      <c r="C49" s="4" t="s">
        <v>51</v>
      </c>
      <c r="D49" s="58">
        <v>5</v>
      </c>
      <c r="E49" s="24">
        <v>7.9</v>
      </c>
      <c r="F49" s="25">
        <v>7.5</v>
      </c>
      <c r="G49" s="8">
        <f t="shared" si="1"/>
        <v>20.399999999999999</v>
      </c>
      <c r="H49" s="43">
        <f t="shared" si="2"/>
        <v>21</v>
      </c>
      <c r="I49" s="29"/>
    </row>
    <row r="50" spans="2:9" x14ac:dyDescent="0.25">
      <c r="B50" s="10">
        <v>46</v>
      </c>
      <c r="C50" s="65" t="s">
        <v>126</v>
      </c>
      <c r="D50" s="58">
        <v>9</v>
      </c>
      <c r="E50" s="24">
        <v>8.9</v>
      </c>
      <c r="F50" s="25">
        <v>9.5</v>
      </c>
      <c r="G50" s="8">
        <f t="shared" si="1"/>
        <v>27.4</v>
      </c>
      <c r="H50" s="43">
        <f t="shared" si="2"/>
        <v>3</v>
      </c>
      <c r="I50" s="89">
        <v>2</v>
      </c>
    </row>
    <row r="51" spans="2:9" x14ac:dyDescent="0.25">
      <c r="B51" s="10">
        <v>47</v>
      </c>
      <c r="C51" s="4" t="s">
        <v>127</v>
      </c>
      <c r="D51" s="58">
        <v>5.9</v>
      </c>
      <c r="E51" s="24">
        <v>8.1</v>
      </c>
      <c r="F51" s="25">
        <v>7.5</v>
      </c>
      <c r="G51" s="8">
        <f t="shared" si="1"/>
        <v>21.5</v>
      </c>
      <c r="H51" s="43">
        <f t="shared" si="2"/>
        <v>17</v>
      </c>
      <c r="I51" s="29"/>
    </row>
    <row r="52" spans="2:9" x14ac:dyDescent="0.25">
      <c r="B52" s="10">
        <v>48</v>
      </c>
      <c r="C52" s="65" t="s">
        <v>128</v>
      </c>
      <c r="D52" s="58">
        <v>6.1</v>
      </c>
      <c r="E52" s="24">
        <v>7.7</v>
      </c>
      <c r="F52" s="25">
        <v>8</v>
      </c>
      <c r="G52" s="8">
        <f t="shared" si="1"/>
        <v>21.8</v>
      </c>
      <c r="H52" s="43">
        <f t="shared" si="2"/>
        <v>14</v>
      </c>
      <c r="I52" s="68"/>
    </row>
    <row r="53" spans="2:9" x14ac:dyDescent="0.25">
      <c r="B53" s="10">
        <v>49</v>
      </c>
      <c r="C53" s="4" t="s">
        <v>129</v>
      </c>
      <c r="D53" s="58">
        <v>7</v>
      </c>
      <c r="E53" s="24">
        <v>8.1999999999999993</v>
      </c>
      <c r="F53" s="25">
        <v>3.5</v>
      </c>
      <c r="G53" s="8">
        <f t="shared" si="1"/>
        <v>18.7</v>
      </c>
      <c r="H53" s="43">
        <f t="shared" si="2"/>
        <v>31</v>
      </c>
      <c r="I53" s="29"/>
    </row>
    <row r="54" spans="2:9" x14ac:dyDescent="0.25">
      <c r="B54" s="10">
        <v>50</v>
      </c>
      <c r="C54" s="65" t="s">
        <v>130</v>
      </c>
      <c r="D54" s="58">
        <v>6.7</v>
      </c>
      <c r="E54" s="24">
        <v>8</v>
      </c>
      <c r="F54" s="25">
        <v>7.5</v>
      </c>
      <c r="G54" s="8">
        <f t="shared" si="1"/>
        <v>22.2</v>
      </c>
      <c r="H54" s="43">
        <f t="shared" si="2"/>
        <v>13</v>
      </c>
      <c r="I54" s="68"/>
    </row>
    <row r="55" spans="2:9" x14ac:dyDescent="0.25">
      <c r="B55" s="10">
        <v>51</v>
      </c>
      <c r="C55" s="4" t="s">
        <v>131</v>
      </c>
      <c r="D55" s="58">
        <v>4.7</v>
      </c>
      <c r="E55" s="24">
        <v>7.9</v>
      </c>
      <c r="F55" s="25">
        <v>5.5</v>
      </c>
      <c r="G55" s="8">
        <f t="shared" si="1"/>
        <v>18.100000000000001</v>
      </c>
      <c r="H55" s="43">
        <f t="shared" si="2"/>
        <v>35</v>
      </c>
      <c r="I55" s="29"/>
    </row>
    <row r="56" spans="2:9" x14ac:dyDescent="0.25">
      <c r="B56" s="10">
        <v>52</v>
      </c>
      <c r="C56" s="4" t="s">
        <v>132</v>
      </c>
      <c r="D56" s="58">
        <v>3.4</v>
      </c>
      <c r="E56" s="24">
        <v>7.3</v>
      </c>
      <c r="F56" s="25">
        <v>6.5</v>
      </c>
      <c r="G56" s="8">
        <f t="shared" si="1"/>
        <v>17.2</v>
      </c>
      <c r="H56" s="43">
        <f t="shared" si="2"/>
        <v>41</v>
      </c>
      <c r="I56" s="29"/>
    </row>
    <row r="57" spans="2:9" x14ac:dyDescent="0.25">
      <c r="B57" s="10">
        <v>53</v>
      </c>
      <c r="C57" s="4" t="s">
        <v>133</v>
      </c>
      <c r="D57" s="58">
        <v>3.4</v>
      </c>
      <c r="E57" s="24">
        <v>7.1</v>
      </c>
      <c r="F57" s="25">
        <v>2.5</v>
      </c>
      <c r="G57" s="8">
        <f t="shared" si="1"/>
        <v>13</v>
      </c>
      <c r="H57" s="43">
        <f t="shared" si="2"/>
        <v>74</v>
      </c>
      <c r="I57" s="29"/>
    </row>
    <row r="58" spans="2:9" x14ac:dyDescent="0.25">
      <c r="B58" s="10">
        <v>54</v>
      </c>
      <c r="C58" s="4" t="s">
        <v>134</v>
      </c>
      <c r="D58" s="58">
        <v>3.7</v>
      </c>
      <c r="E58" s="24">
        <v>7.2</v>
      </c>
      <c r="F58" s="25">
        <v>2.5</v>
      </c>
      <c r="G58" s="8">
        <f t="shared" si="1"/>
        <v>13.4</v>
      </c>
      <c r="H58" s="43">
        <f t="shared" si="2"/>
        <v>73</v>
      </c>
      <c r="I58" s="29"/>
    </row>
    <row r="59" spans="2:9" x14ac:dyDescent="0.25">
      <c r="B59" s="10">
        <v>55</v>
      </c>
      <c r="C59" s="65" t="s">
        <v>135</v>
      </c>
      <c r="D59" s="58">
        <v>7.5</v>
      </c>
      <c r="E59" s="24">
        <v>8</v>
      </c>
      <c r="F59" s="25">
        <v>7.9</v>
      </c>
      <c r="G59" s="8">
        <f t="shared" si="1"/>
        <v>23.4</v>
      </c>
      <c r="H59" s="43">
        <f t="shared" si="2"/>
        <v>9</v>
      </c>
      <c r="I59" s="68"/>
    </row>
    <row r="60" spans="2:9" x14ac:dyDescent="0.25">
      <c r="B60" s="10">
        <v>56</v>
      </c>
      <c r="C60" s="65" t="s">
        <v>136</v>
      </c>
      <c r="D60" s="58">
        <v>8.3000000000000007</v>
      </c>
      <c r="E60" s="24">
        <v>8.9</v>
      </c>
      <c r="F60" s="25">
        <v>8.9</v>
      </c>
      <c r="G60" s="8">
        <f t="shared" si="1"/>
        <v>26.1</v>
      </c>
      <c r="H60" s="43">
        <f t="shared" si="2"/>
        <v>6</v>
      </c>
      <c r="I60" s="68"/>
    </row>
    <row r="61" spans="2:9" x14ac:dyDescent="0.25">
      <c r="B61" s="10">
        <v>57</v>
      </c>
      <c r="C61" s="65" t="s">
        <v>52</v>
      </c>
      <c r="D61" s="58">
        <v>6</v>
      </c>
      <c r="E61" s="24">
        <v>8.8000000000000007</v>
      </c>
      <c r="F61" s="25">
        <v>6.9</v>
      </c>
      <c r="G61" s="8">
        <f t="shared" si="1"/>
        <v>21.700000000000003</v>
      </c>
      <c r="H61" s="43">
        <f t="shared" si="2"/>
        <v>15</v>
      </c>
      <c r="I61" s="68"/>
    </row>
    <row r="62" spans="2:9" x14ac:dyDescent="0.25">
      <c r="B62" s="10">
        <v>58</v>
      </c>
      <c r="C62" s="65" t="s">
        <v>47</v>
      </c>
      <c r="D62" s="58">
        <v>6.2</v>
      </c>
      <c r="E62" s="24">
        <v>9</v>
      </c>
      <c r="F62" s="25">
        <v>7.5</v>
      </c>
      <c r="G62" s="8">
        <f t="shared" si="1"/>
        <v>22.7</v>
      </c>
      <c r="H62" s="43">
        <f t="shared" si="2"/>
        <v>11</v>
      </c>
      <c r="I62" s="68"/>
    </row>
    <row r="63" spans="2:9" x14ac:dyDescent="0.25">
      <c r="B63" s="10">
        <v>59</v>
      </c>
      <c r="C63" s="4" t="s">
        <v>137</v>
      </c>
      <c r="D63" s="58">
        <v>4.2</v>
      </c>
      <c r="E63" s="24">
        <v>7.6</v>
      </c>
      <c r="F63" s="25">
        <v>5.3</v>
      </c>
      <c r="G63" s="8">
        <f t="shared" si="1"/>
        <v>17.100000000000001</v>
      </c>
      <c r="H63" s="43">
        <f t="shared" si="2"/>
        <v>44</v>
      </c>
      <c r="I63" s="29"/>
    </row>
    <row r="64" spans="2:9" x14ac:dyDescent="0.25">
      <c r="B64" s="10">
        <v>60</v>
      </c>
      <c r="C64" s="4" t="s">
        <v>138</v>
      </c>
      <c r="D64" s="58">
        <v>4.2</v>
      </c>
      <c r="E64" s="24">
        <v>8.6999999999999993</v>
      </c>
      <c r="F64" s="25">
        <v>7.5</v>
      </c>
      <c r="G64" s="8">
        <f t="shared" si="1"/>
        <v>20.399999999999999</v>
      </c>
      <c r="H64" s="43">
        <f t="shared" si="2"/>
        <v>21</v>
      </c>
      <c r="I64" s="29"/>
    </row>
    <row r="65" spans="2:9" x14ac:dyDescent="0.25">
      <c r="B65" s="10">
        <v>61</v>
      </c>
      <c r="C65" s="65" t="s">
        <v>139</v>
      </c>
      <c r="D65" s="58">
        <v>7.3</v>
      </c>
      <c r="E65" s="24">
        <v>9</v>
      </c>
      <c r="F65" s="25">
        <v>10</v>
      </c>
      <c r="G65" s="8">
        <f t="shared" si="1"/>
        <v>26.3</v>
      </c>
      <c r="H65" s="43">
        <f t="shared" si="2"/>
        <v>5</v>
      </c>
      <c r="I65" s="68"/>
    </row>
    <row r="66" spans="2:9" x14ac:dyDescent="0.25">
      <c r="B66" s="10">
        <v>62</v>
      </c>
      <c r="C66" s="65" t="s">
        <v>140</v>
      </c>
      <c r="D66" s="58">
        <v>9</v>
      </c>
      <c r="E66" s="24">
        <v>9</v>
      </c>
      <c r="F66" s="25">
        <v>9.8000000000000007</v>
      </c>
      <c r="G66" s="8">
        <f t="shared" si="1"/>
        <v>27.8</v>
      </c>
      <c r="H66" s="43">
        <f t="shared" si="2"/>
        <v>2</v>
      </c>
      <c r="I66" s="89">
        <v>1</v>
      </c>
    </row>
    <row r="67" spans="2:9" x14ac:dyDescent="0.25">
      <c r="B67" s="10">
        <v>63</v>
      </c>
      <c r="C67" s="65" t="s">
        <v>141</v>
      </c>
      <c r="D67" s="58">
        <v>9.5</v>
      </c>
      <c r="E67" s="24">
        <v>9.1</v>
      </c>
      <c r="F67" s="25">
        <v>10</v>
      </c>
      <c r="G67" s="8">
        <f t="shared" si="1"/>
        <v>28.6</v>
      </c>
      <c r="H67" s="43">
        <f t="shared" si="2"/>
        <v>1</v>
      </c>
      <c r="I67" s="89">
        <v>3</v>
      </c>
    </row>
    <row r="68" spans="2:9" x14ac:dyDescent="0.25">
      <c r="B68" s="10">
        <v>64</v>
      </c>
      <c r="C68" s="4" t="s">
        <v>48</v>
      </c>
      <c r="D68" s="58">
        <v>3.5</v>
      </c>
      <c r="E68" s="24">
        <v>8.1999999999999993</v>
      </c>
      <c r="F68" s="25">
        <v>6.5</v>
      </c>
      <c r="G68" s="8">
        <f t="shared" si="1"/>
        <v>18.2</v>
      </c>
      <c r="H68" s="43">
        <f t="shared" si="2"/>
        <v>34</v>
      </c>
      <c r="I68" s="29"/>
    </row>
    <row r="69" spans="2:9" x14ac:dyDescent="0.25">
      <c r="B69" s="10">
        <v>65</v>
      </c>
      <c r="C69" s="4" t="s">
        <v>142</v>
      </c>
      <c r="D69" s="58">
        <v>4</v>
      </c>
      <c r="E69" s="24">
        <v>8.4</v>
      </c>
      <c r="F69" s="25">
        <v>4</v>
      </c>
      <c r="G69" s="8">
        <f t="shared" si="1"/>
        <v>16.399999999999999</v>
      </c>
      <c r="H69" s="43">
        <f t="shared" ref="H69:H85" si="3">RANK(G69,$G$5:$G$84,0)</f>
        <v>49</v>
      </c>
      <c r="I69" s="29"/>
    </row>
    <row r="70" spans="2:9" x14ac:dyDescent="0.25">
      <c r="B70" s="10">
        <v>66</v>
      </c>
      <c r="C70" s="65" t="s">
        <v>143</v>
      </c>
      <c r="D70" s="58">
        <v>7.5</v>
      </c>
      <c r="E70" s="24">
        <v>8.5</v>
      </c>
      <c r="F70" s="25">
        <v>8</v>
      </c>
      <c r="G70" s="8">
        <f t="shared" si="1"/>
        <v>24</v>
      </c>
      <c r="H70" s="43">
        <f t="shared" si="3"/>
        <v>8</v>
      </c>
      <c r="I70" s="68"/>
    </row>
    <row r="71" spans="2:9" x14ac:dyDescent="0.25">
      <c r="B71" s="10">
        <v>67</v>
      </c>
      <c r="C71" s="4" t="s">
        <v>144</v>
      </c>
      <c r="D71" s="58">
        <v>4.5</v>
      </c>
      <c r="E71" s="24">
        <v>7.3</v>
      </c>
      <c r="F71" s="25">
        <v>3.5</v>
      </c>
      <c r="G71" s="8">
        <f t="shared" si="1"/>
        <v>15.3</v>
      </c>
      <c r="H71" s="43">
        <f t="shared" si="3"/>
        <v>59</v>
      </c>
      <c r="I71" s="29"/>
    </row>
    <row r="72" spans="2:9" x14ac:dyDescent="0.25">
      <c r="B72" s="10">
        <v>68</v>
      </c>
      <c r="C72" s="4" t="s">
        <v>145</v>
      </c>
      <c r="D72" s="58">
        <v>3.7</v>
      </c>
      <c r="E72" s="24">
        <v>7.2</v>
      </c>
      <c r="F72" s="25">
        <v>3</v>
      </c>
      <c r="G72" s="8">
        <f t="shared" si="1"/>
        <v>13.9</v>
      </c>
      <c r="H72" s="43">
        <f t="shared" si="3"/>
        <v>71</v>
      </c>
      <c r="I72" s="29"/>
    </row>
    <row r="73" spans="2:9" x14ac:dyDescent="0.25">
      <c r="B73" s="10">
        <v>69</v>
      </c>
      <c r="C73" s="4" t="s">
        <v>146</v>
      </c>
      <c r="D73" s="58">
        <v>2</v>
      </c>
      <c r="E73" s="24">
        <v>7</v>
      </c>
      <c r="F73" s="25">
        <v>3</v>
      </c>
      <c r="G73" s="8">
        <f t="shared" si="1"/>
        <v>12</v>
      </c>
      <c r="H73" s="43">
        <f t="shared" si="3"/>
        <v>78</v>
      </c>
      <c r="I73" s="29"/>
    </row>
    <row r="74" spans="2:9" x14ac:dyDescent="0.25">
      <c r="B74" s="10">
        <v>70</v>
      </c>
      <c r="C74" s="4" t="s">
        <v>147</v>
      </c>
      <c r="D74" s="58">
        <v>4</v>
      </c>
      <c r="E74" s="24">
        <v>7.3</v>
      </c>
      <c r="F74" s="25">
        <v>4.5</v>
      </c>
      <c r="G74" s="8">
        <f t="shared" si="1"/>
        <v>15.8</v>
      </c>
      <c r="H74" s="43">
        <f t="shared" si="3"/>
        <v>54</v>
      </c>
      <c r="I74" s="29"/>
    </row>
    <row r="75" spans="2:9" x14ac:dyDescent="0.25">
      <c r="B75" s="10">
        <v>71</v>
      </c>
      <c r="C75" s="4" t="s">
        <v>148</v>
      </c>
      <c r="D75" s="58">
        <v>5.9</v>
      </c>
      <c r="E75" s="24">
        <v>7.8</v>
      </c>
      <c r="F75" s="25">
        <v>5.5</v>
      </c>
      <c r="G75" s="8">
        <f t="shared" si="1"/>
        <v>19.2</v>
      </c>
      <c r="H75" s="43">
        <f t="shared" si="3"/>
        <v>28</v>
      </c>
      <c r="I75" s="29"/>
    </row>
    <row r="76" spans="2:9" x14ac:dyDescent="0.25">
      <c r="B76" s="10">
        <v>72</v>
      </c>
      <c r="C76" s="4" t="s">
        <v>149</v>
      </c>
      <c r="D76" s="58">
        <v>3.8</v>
      </c>
      <c r="E76" s="24">
        <v>7.7</v>
      </c>
      <c r="F76" s="25">
        <v>4.5</v>
      </c>
      <c r="G76" s="8">
        <f t="shared" si="1"/>
        <v>16</v>
      </c>
      <c r="H76" s="43">
        <f t="shared" si="3"/>
        <v>51</v>
      </c>
      <c r="I76" s="29"/>
    </row>
    <row r="77" spans="2:9" x14ac:dyDescent="0.25">
      <c r="B77" s="10">
        <v>73</v>
      </c>
      <c r="C77" s="4" t="s">
        <v>150</v>
      </c>
      <c r="D77" s="58">
        <v>3.5</v>
      </c>
      <c r="E77" s="24">
        <v>7.5</v>
      </c>
      <c r="F77" s="25">
        <v>3.5</v>
      </c>
      <c r="G77" s="8">
        <f t="shared" si="1"/>
        <v>14.5</v>
      </c>
      <c r="H77" s="43">
        <f t="shared" si="3"/>
        <v>68</v>
      </c>
      <c r="I77" s="29"/>
    </row>
    <row r="78" spans="2:9" x14ac:dyDescent="0.25">
      <c r="B78" s="10">
        <v>74</v>
      </c>
      <c r="C78" s="4" t="s">
        <v>151</v>
      </c>
      <c r="D78" s="58">
        <v>3.9</v>
      </c>
      <c r="E78" s="24">
        <v>7.4</v>
      </c>
      <c r="F78" s="25">
        <v>3.5</v>
      </c>
      <c r="G78" s="8">
        <f t="shared" si="1"/>
        <v>14.8</v>
      </c>
      <c r="H78" s="43">
        <f t="shared" si="3"/>
        <v>66</v>
      </c>
      <c r="I78" s="29"/>
    </row>
    <row r="79" spans="2:9" x14ac:dyDescent="0.25">
      <c r="B79" s="10">
        <v>75</v>
      </c>
      <c r="C79" s="4" t="s">
        <v>152</v>
      </c>
      <c r="D79" s="58">
        <v>4.2</v>
      </c>
      <c r="E79" s="24">
        <v>7.6</v>
      </c>
      <c r="F79" s="25">
        <v>3.5</v>
      </c>
      <c r="G79" s="8">
        <f t="shared" si="1"/>
        <v>15.3</v>
      </c>
      <c r="H79" s="43">
        <f t="shared" si="3"/>
        <v>59</v>
      </c>
      <c r="I79" s="29"/>
    </row>
    <row r="80" spans="2:9" x14ac:dyDescent="0.25">
      <c r="B80" s="10">
        <v>76</v>
      </c>
      <c r="C80" s="4" t="s">
        <v>224</v>
      </c>
      <c r="D80" s="58">
        <v>4.3</v>
      </c>
      <c r="E80" s="24">
        <v>7.7</v>
      </c>
      <c r="F80" s="25">
        <v>3</v>
      </c>
      <c r="G80" s="8">
        <f t="shared" si="1"/>
        <v>15</v>
      </c>
      <c r="H80" s="43">
        <f t="shared" si="3"/>
        <v>63</v>
      </c>
      <c r="I80" s="29"/>
    </row>
    <row r="81" spans="2:9" x14ac:dyDescent="0.25">
      <c r="B81" s="10">
        <v>77</v>
      </c>
      <c r="C81" s="40" t="s">
        <v>57</v>
      </c>
      <c r="D81" s="59">
        <v>3.6</v>
      </c>
      <c r="E81" s="41">
        <v>7.8</v>
      </c>
      <c r="F81" s="42">
        <v>4.5</v>
      </c>
      <c r="G81" s="8">
        <f t="shared" si="1"/>
        <v>15.9</v>
      </c>
      <c r="H81" s="43">
        <f t="shared" si="3"/>
        <v>53</v>
      </c>
      <c r="I81" s="29"/>
    </row>
    <row r="82" spans="2:9" x14ac:dyDescent="0.25">
      <c r="B82" s="10">
        <v>78</v>
      </c>
      <c r="C82" s="40" t="s">
        <v>54</v>
      </c>
      <c r="D82" s="3">
        <v>4.7</v>
      </c>
      <c r="E82" s="41">
        <v>7.9</v>
      </c>
      <c r="F82" s="42">
        <v>5.0999999999999996</v>
      </c>
      <c r="G82" s="8">
        <f t="shared" si="1"/>
        <v>17.700000000000003</v>
      </c>
      <c r="H82" s="43">
        <f t="shared" si="3"/>
        <v>38</v>
      </c>
      <c r="I82" s="29"/>
    </row>
    <row r="83" spans="2:9" x14ac:dyDescent="0.25">
      <c r="B83" s="10">
        <v>79</v>
      </c>
      <c r="C83" s="4" t="s">
        <v>53</v>
      </c>
      <c r="D83" s="23">
        <v>4.5999999999999996</v>
      </c>
      <c r="E83" s="24">
        <v>7.8</v>
      </c>
      <c r="F83" s="25">
        <v>6.5</v>
      </c>
      <c r="G83" s="8">
        <f t="shared" si="1"/>
        <v>18.899999999999999</v>
      </c>
      <c r="H83" s="43">
        <f t="shared" si="3"/>
        <v>29</v>
      </c>
      <c r="I83" s="29"/>
    </row>
    <row r="84" spans="2:9" x14ac:dyDescent="0.25">
      <c r="B84" s="10">
        <v>80</v>
      </c>
      <c r="C84" s="4"/>
      <c r="D84" s="58"/>
      <c r="E84" s="24"/>
      <c r="F84" s="25"/>
      <c r="G84" s="8">
        <f t="shared" si="1"/>
        <v>0</v>
      </c>
      <c r="H84" s="43">
        <f t="shared" si="3"/>
        <v>80</v>
      </c>
      <c r="I84" s="29"/>
    </row>
    <row r="85" spans="2:9" ht="15.75" thickBot="1" x14ac:dyDescent="0.3">
      <c r="B85" s="12">
        <v>81</v>
      </c>
      <c r="C85" s="6"/>
      <c r="D85" s="60"/>
      <c r="E85" s="27"/>
      <c r="F85" s="28"/>
      <c r="G85" s="9">
        <f t="shared" ref="G85" si="4">SUM(D85:F85)</f>
        <v>0</v>
      </c>
      <c r="H85" s="57">
        <f t="shared" si="3"/>
        <v>80</v>
      </c>
    </row>
    <row r="87" spans="2:9" x14ac:dyDescent="0.25">
      <c r="B87" s="36"/>
      <c r="C87" s="37" t="s">
        <v>7</v>
      </c>
    </row>
    <row r="88" spans="2:9" x14ac:dyDescent="0.25">
      <c r="B88" s="84"/>
      <c r="C88" s="37" t="s">
        <v>230</v>
      </c>
    </row>
    <row r="89" spans="2:9" ht="9" customHeight="1" x14ac:dyDescent="0.25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:H85">
    <cfRule type="cellIs" dxfId="5" priority="1" operator="between">
      <formula>1</formula>
      <formula>16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view="pageLayout" topLeftCell="A22" zoomScaleNormal="100" workbookViewId="0">
      <selection activeCell="D38" sqref="D38"/>
    </sheetView>
  </sheetViews>
  <sheetFormatPr defaultRowHeight="15" x14ac:dyDescent="0.25"/>
  <cols>
    <col min="1" max="1" width="2.7109375" customWidth="1"/>
    <col min="2" max="2" width="7" customWidth="1"/>
    <col min="3" max="3" width="25.5703125" customWidth="1"/>
    <col min="6" max="6" width="9.140625" customWidth="1"/>
    <col min="7" max="8" width="7.85546875" customWidth="1"/>
    <col min="9" max="9" width="6.5703125" customWidth="1"/>
    <col min="10" max="10" width="1.85546875" customWidth="1"/>
  </cols>
  <sheetData>
    <row r="1" spans="2:9" ht="3.75" customHeight="1" thickBot="1" x14ac:dyDescent="0.3"/>
    <row r="2" spans="2:9" ht="19.5" thickBot="1" x14ac:dyDescent="0.35">
      <c r="B2" s="94" t="s">
        <v>205</v>
      </c>
      <c r="C2" s="95"/>
      <c r="D2" s="95"/>
      <c r="E2" s="95"/>
      <c r="F2" s="95"/>
      <c r="G2" s="95"/>
      <c r="H2" s="96"/>
    </row>
    <row r="3" spans="2:9" x14ac:dyDescent="0.25">
      <c r="B3" s="102" t="s">
        <v>6</v>
      </c>
      <c r="C3" s="108" t="s">
        <v>5</v>
      </c>
      <c r="D3" s="97" t="s">
        <v>4</v>
      </c>
      <c r="E3" s="98"/>
      <c r="F3" s="99"/>
      <c r="G3" s="110" t="s">
        <v>3</v>
      </c>
      <c r="H3" s="106" t="s">
        <v>9</v>
      </c>
      <c r="I3" s="92" t="s">
        <v>11</v>
      </c>
    </row>
    <row r="4" spans="2:9" ht="15.75" thickBot="1" x14ac:dyDescent="0.3">
      <c r="B4" s="103"/>
      <c r="C4" s="109"/>
      <c r="D4" s="62" t="s">
        <v>0</v>
      </c>
      <c r="E4" s="2" t="s">
        <v>1</v>
      </c>
      <c r="F4" s="7" t="s">
        <v>2</v>
      </c>
      <c r="G4" s="111"/>
      <c r="H4" s="107" t="s">
        <v>7</v>
      </c>
      <c r="I4" s="93" t="s">
        <v>7</v>
      </c>
    </row>
    <row r="5" spans="2:9" x14ac:dyDescent="0.25">
      <c r="B5" s="14">
        <v>1</v>
      </c>
      <c r="C5" s="73" t="s">
        <v>195</v>
      </c>
      <c r="D5" s="20">
        <v>6</v>
      </c>
      <c r="E5" s="21">
        <v>8.6</v>
      </c>
      <c r="F5" s="49">
        <v>9.5</v>
      </c>
      <c r="G5" s="30">
        <f>SUM(D5:F5)</f>
        <v>24.1</v>
      </c>
      <c r="H5" s="31">
        <f t="shared" ref="H5:H43" si="0">RANK(G5,$G$5:$G$50,0)</f>
        <v>10</v>
      </c>
      <c r="I5" s="66"/>
    </row>
    <row r="6" spans="2:9" x14ac:dyDescent="0.25">
      <c r="B6" s="10">
        <v>2</v>
      </c>
      <c r="C6" s="72" t="s">
        <v>194</v>
      </c>
      <c r="D6" s="85">
        <v>6</v>
      </c>
      <c r="E6" s="24">
        <v>8.5</v>
      </c>
      <c r="F6" s="25">
        <v>8.5</v>
      </c>
      <c r="G6" s="17">
        <f t="shared" ref="G6:G51" si="1">SUM(D6:F6)</f>
        <v>23</v>
      </c>
      <c r="H6" s="19">
        <f t="shared" si="0"/>
        <v>15</v>
      </c>
      <c r="I6" s="66"/>
    </row>
    <row r="7" spans="2:9" x14ac:dyDescent="0.25">
      <c r="B7" s="10">
        <v>3</v>
      </c>
      <c r="C7" s="11" t="s">
        <v>193</v>
      </c>
      <c r="D7" s="23">
        <v>3.9</v>
      </c>
      <c r="E7" s="24">
        <v>8.1999999999999993</v>
      </c>
      <c r="F7" s="25">
        <v>8.6999999999999993</v>
      </c>
      <c r="G7" s="17">
        <f t="shared" si="1"/>
        <v>20.799999999999997</v>
      </c>
      <c r="H7" s="19">
        <f t="shared" si="0"/>
        <v>20</v>
      </c>
      <c r="I7" s="34"/>
    </row>
    <row r="8" spans="2:9" x14ac:dyDescent="0.25">
      <c r="B8" s="10">
        <v>4</v>
      </c>
      <c r="C8" s="11" t="s">
        <v>191</v>
      </c>
      <c r="D8" s="23">
        <v>6.2</v>
      </c>
      <c r="E8" s="24">
        <v>8.4</v>
      </c>
      <c r="F8" s="25">
        <v>7.5</v>
      </c>
      <c r="G8" s="17">
        <f t="shared" si="1"/>
        <v>22.1</v>
      </c>
      <c r="H8" s="19">
        <f t="shared" si="0"/>
        <v>18</v>
      </c>
      <c r="I8" s="34"/>
    </row>
    <row r="9" spans="2:9" x14ac:dyDescent="0.25">
      <c r="B9" s="10">
        <v>5</v>
      </c>
      <c r="C9" s="11" t="s">
        <v>190</v>
      </c>
      <c r="D9" s="23">
        <v>4.5</v>
      </c>
      <c r="E9" s="24">
        <v>7.9</v>
      </c>
      <c r="F9" s="25">
        <v>6.2</v>
      </c>
      <c r="G9" s="17">
        <f t="shared" si="1"/>
        <v>18.600000000000001</v>
      </c>
      <c r="H9" s="19">
        <f t="shared" si="0"/>
        <v>25</v>
      </c>
      <c r="I9" s="34"/>
    </row>
    <row r="10" spans="2:9" x14ac:dyDescent="0.25">
      <c r="B10" s="10">
        <v>6</v>
      </c>
      <c r="C10" s="11" t="s">
        <v>189</v>
      </c>
      <c r="D10" s="23">
        <v>3</v>
      </c>
      <c r="E10" s="24">
        <v>7.8</v>
      </c>
      <c r="F10" s="25">
        <v>5</v>
      </c>
      <c r="G10" s="17">
        <f t="shared" si="1"/>
        <v>15.8</v>
      </c>
      <c r="H10" s="19">
        <f t="shared" si="0"/>
        <v>36</v>
      </c>
      <c r="I10" s="34"/>
    </row>
    <row r="11" spans="2:9" x14ac:dyDescent="0.25">
      <c r="B11" s="10">
        <v>7</v>
      </c>
      <c r="C11" s="11" t="s">
        <v>124</v>
      </c>
      <c r="D11" s="23">
        <v>3.4</v>
      </c>
      <c r="E11" s="24">
        <v>7.8</v>
      </c>
      <c r="F11" s="25">
        <v>6.4</v>
      </c>
      <c r="G11" s="17">
        <f t="shared" si="1"/>
        <v>17.600000000000001</v>
      </c>
      <c r="H11" s="19">
        <f t="shared" si="0"/>
        <v>29</v>
      </c>
      <c r="I11" s="34"/>
    </row>
    <row r="12" spans="2:9" x14ac:dyDescent="0.25">
      <c r="B12" s="10">
        <v>8</v>
      </c>
      <c r="C12" s="11" t="s">
        <v>188</v>
      </c>
      <c r="D12" s="23">
        <v>3.6</v>
      </c>
      <c r="E12" s="24">
        <v>8</v>
      </c>
      <c r="F12" s="25">
        <v>7</v>
      </c>
      <c r="G12" s="17">
        <f t="shared" si="1"/>
        <v>18.600000000000001</v>
      </c>
      <c r="H12" s="19">
        <f t="shared" si="0"/>
        <v>25</v>
      </c>
      <c r="I12" s="34"/>
    </row>
    <row r="13" spans="2:9" x14ac:dyDescent="0.25">
      <c r="B13" s="10">
        <v>9</v>
      </c>
      <c r="C13" s="11" t="s">
        <v>42</v>
      </c>
      <c r="D13" s="23">
        <v>2.2999999999999998</v>
      </c>
      <c r="E13" s="24">
        <v>8.3000000000000007</v>
      </c>
      <c r="F13" s="25">
        <v>6.5</v>
      </c>
      <c r="G13" s="17">
        <f t="shared" si="1"/>
        <v>17.100000000000001</v>
      </c>
      <c r="H13" s="19">
        <f t="shared" si="0"/>
        <v>30</v>
      </c>
      <c r="I13" s="34"/>
    </row>
    <row r="14" spans="2:9" x14ac:dyDescent="0.25">
      <c r="B14" s="10">
        <v>10</v>
      </c>
      <c r="C14" s="72" t="s">
        <v>187</v>
      </c>
      <c r="D14" s="23">
        <v>9</v>
      </c>
      <c r="E14" s="24">
        <v>8.9</v>
      </c>
      <c r="F14" s="25">
        <v>10</v>
      </c>
      <c r="G14" s="17">
        <f t="shared" si="1"/>
        <v>27.9</v>
      </c>
      <c r="H14" s="19">
        <f t="shared" si="0"/>
        <v>4</v>
      </c>
      <c r="I14" s="66">
        <v>3</v>
      </c>
    </row>
    <row r="15" spans="2:9" x14ac:dyDescent="0.25">
      <c r="B15" s="10">
        <v>11</v>
      </c>
      <c r="C15" s="11" t="s">
        <v>186</v>
      </c>
      <c r="D15" s="23">
        <v>4.9000000000000004</v>
      </c>
      <c r="E15" s="24">
        <v>8.1</v>
      </c>
      <c r="F15" s="25">
        <v>6</v>
      </c>
      <c r="G15" s="17">
        <f t="shared" si="1"/>
        <v>19</v>
      </c>
      <c r="H15" s="19">
        <f t="shared" si="0"/>
        <v>23</v>
      </c>
      <c r="I15" s="34"/>
    </row>
    <row r="16" spans="2:9" x14ac:dyDescent="0.25">
      <c r="B16" s="10">
        <v>12</v>
      </c>
      <c r="C16" s="72" t="s">
        <v>184</v>
      </c>
      <c r="D16" s="23">
        <v>10</v>
      </c>
      <c r="E16" s="24">
        <v>9</v>
      </c>
      <c r="F16" s="25">
        <v>10</v>
      </c>
      <c r="G16" s="17">
        <f t="shared" si="1"/>
        <v>29</v>
      </c>
      <c r="H16" s="19">
        <f t="shared" si="0"/>
        <v>1</v>
      </c>
      <c r="I16" s="66"/>
    </row>
    <row r="17" spans="2:9" x14ac:dyDescent="0.25">
      <c r="B17" s="10">
        <v>13</v>
      </c>
      <c r="C17" s="11" t="s">
        <v>183</v>
      </c>
      <c r="D17" s="23">
        <v>3.3</v>
      </c>
      <c r="E17" s="24">
        <v>8.3000000000000007</v>
      </c>
      <c r="F17" s="25">
        <v>4</v>
      </c>
      <c r="G17" s="17">
        <f t="shared" si="1"/>
        <v>15.600000000000001</v>
      </c>
      <c r="H17" s="19">
        <f t="shared" si="0"/>
        <v>37</v>
      </c>
      <c r="I17" s="34"/>
    </row>
    <row r="18" spans="2:9" x14ac:dyDescent="0.25">
      <c r="B18" s="10">
        <v>14</v>
      </c>
      <c r="C18" s="11" t="s">
        <v>182</v>
      </c>
      <c r="D18" s="23">
        <v>3.4</v>
      </c>
      <c r="E18" s="24">
        <v>8.1</v>
      </c>
      <c r="F18" s="25">
        <v>5.2</v>
      </c>
      <c r="G18" s="17">
        <f t="shared" si="1"/>
        <v>16.7</v>
      </c>
      <c r="H18" s="19">
        <f t="shared" si="0"/>
        <v>31</v>
      </c>
      <c r="I18" s="34"/>
    </row>
    <row r="19" spans="2:9" x14ac:dyDescent="0.25">
      <c r="B19" s="10">
        <v>15</v>
      </c>
      <c r="C19" s="11" t="s">
        <v>185</v>
      </c>
      <c r="D19" s="23">
        <v>3.3</v>
      </c>
      <c r="E19" s="24">
        <v>7.7</v>
      </c>
      <c r="F19" s="25">
        <v>3.2</v>
      </c>
      <c r="G19" s="17">
        <f t="shared" si="1"/>
        <v>14.2</v>
      </c>
      <c r="H19" s="19">
        <f t="shared" si="0"/>
        <v>44</v>
      </c>
      <c r="I19" s="35"/>
    </row>
    <row r="20" spans="2:9" x14ac:dyDescent="0.25">
      <c r="B20" s="10">
        <v>16</v>
      </c>
      <c r="C20" s="11" t="s">
        <v>181</v>
      </c>
      <c r="D20" s="23">
        <v>4</v>
      </c>
      <c r="E20" s="24">
        <v>8</v>
      </c>
      <c r="F20" s="25">
        <v>7.9</v>
      </c>
      <c r="G20" s="17">
        <f t="shared" si="1"/>
        <v>19.899999999999999</v>
      </c>
      <c r="H20" s="19">
        <f t="shared" si="0"/>
        <v>21</v>
      </c>
      <c r="I20" s="34"/>
    </row>
    <row r="21" spans="2:9" x14ac:dyDescent="0.25">
      <c r="B21" s="10">
        <v>17</v>
      </c>
      <c r="C21" s="11" t="s">
        <v>180</v>
      </c>
      <c r="D21" s="23">
        <v>5.5</v>
      </c>
      <c r="E21" s="24">
        <v>7.6</v>
      </c>
      <c r="F21" s="25">
        <v>3</v>
      </c>
      <c r="G21" s="17">
        <f t="shared" si="1"/>
        <v>16.100000000000001</v>
      </c>
      <c r="H21" s="19">
        <f t="shared" si="0"/>
        <v>34</v>
      </c>
      <c r="I21" s="34"/>
    </row>
    <row r="22" spans="2:9" x14ac:dyDescent="0.25">
      <c r="B22" s="10">
        <v>18</v>
      </c>
      <c r="C22" s="11" t="s">
        <v>179</v>
      </c>
      <c r="D22" s="23">
        <v>3.4</v>
      </c>
      <c r="E22" s="24">
        <v>8</v>
      </c>
      <c r="F22" s="25">
        <v>3</v>
      </c>
      <c r="G22" s="17">
        <f t="shared" si="1"/>
        <v>14.4</v>
      </c>
      <c r="H22" s="19">
        <f t="shared" si="0"/>
        <v>43</v>
      </c>
      <c r="I22" s="34"/>
    </row>
    <row r="23" spans="2:9" x14ac:dyDescent="0.25">
      <c r="B23" s="10">
        <v>19</v>
      </c>
      <c r="C23" s="11" t="s">
        <v>35</v>
      </c>
      <c r="D23" s="23">
        <v>3.3</v>
      </c>
      <c r="E23" s="24">
        <v>7.9</v>
      </c>
      <c r="F23" s="25">
        <v>3</v>
      </c>
      <c r="G23" s="17">
        <f t="shared" si="1"/>
        <v>14.2</v>
      </c>
      <c r="H23" s="19">
        <f t="shared" si="0"/>
        <v>44</v>
      </c>
      <c r="I23" s="34"/>
    </row>
    <row r="24" spans="2:9" x14ac:dyDescent="0.25">
      <c r="B24" s="10">
        <v>20</v>
      </c>
      <c r="C24" s="11" t="s">
        <v>178</v>
      </c>
      <c r="D24" s="23">
        <v>4.0999999999999996</v>
      </c>
      <c r="E24" s="24">
        <v>7.7</v>
      </c>
      <c r="F24" s="25">
        <v>3</v>
      </c>
      <c r="G24" s="17">
        <f t="shared" si="1"/>
        <v>14.8</v>
      </c>
      <c r="H24" s="19">
        <f t="shared" si="0"/>
        <v>40</v>
      </c>
      <c r="I24" s="34"/>
    </row>
    <row r="25" spans="2:9" x14ac:dyDescent="0.25">
      <c r="B25" s="10">
        <v>21</v>
      </c>
      <c r="C25" s="11" t="s">
        <v>177</v>
      </c>
      <c r="D25" s="23">
        <v>5</v>
      </c>
      <c r="E25" s="24">
        <v>8.1999999999999993</v>
      </c>
      <c r="F25" s="25">
        <v>4.5</v>
      </c>
      <c r="G25" s="17">
        <f t="shared" si="1"/>
        <v>17.7</v>
      </c>
      <c r="H25" s="19">
        <f t="shared" si="0"/>
        <v>28</v>
      </c>
      <c r="I25" s="34"/>
    </row>
    <row r="26" spans="2:9" x14ac:dyDescent="0.25">
      <c r="B26" s="10">
        <v>22</v>
      </c>
      <c r="C26" s="72" t="s">
        <v>176</v>
      </c>
      <c r="D26" s="23">
        <v>6.5</v>
      </c>
      <c r="E26" s="24">
        <v>8.4</v>
      </c>
      <c r="F26" s="25">
        <v>8.5</v>
      </c>
      <c r="G26" s="17">
        <f t="shared" si="1"/>
        <v>23.4</v>
      </c>
      <c r="H26" s="19">
        <f t="shared" si="0"/>
        <v>13</v>
      </c>
      <c r="I26" s="66"/>
    </row>
    <row r="27" spans="2:9" x14ac:dyDescent="0.25">
      <c r="B27" s="10">
        <v>23</v>
      </c>
      <c r="C27" s="72" t="s">
        <v>175</v>
      </c>
      <c r="D27" s="23">
        <v>5.7</v>
      </c>
      <c r="E27" s="24">
        <v>8.4</v>
      </c>
      <c r="F27" s="25">
        <v>8.9</v>
      </c>
      <c r="G27" s="17">
        <f t="shared" si="1"/>
        <v>23</v>
      </c>
      <c r="H27" s="19">
        <f t="shared" si="0"/>
        <v>15</v>
      </c>
      <c r="I27" s="66"/>
    </row>
    <row r="28" spans="2:9" x14ac:dyDescent="0.25">
      <c r="B28" s="10">
        <v>24</v>
      </c>
      <c r="C28" s="72" t="s">
        <v>174</v>
      </c>
      <c r="D28" s="23">
        <v>6.7</v>
      </c>
      <c r="E28" s="24">
        <v>8.5</v>
      </c>
      <c r="F28" s="25">
        <v>9.5</v>
      </c>
      <c r="G28" s="17">
        <f t="shared" si="1"/>
        <v>24.7</v>
      </c>
      <c r="H28" s="19">
        <f t="shared" si="0"/>
        <v>8</v>
      </c>
      <c r="I28" s="66"/>
    </row>
    <row r="29" spans="2:9" x14ac:dyDescent="0.25">
      <c r="B29" s="10">
        <v>25</v>
      </c>
      <c r="C29" s="72" t="s">
        <v>46</v>
      </c>
      <c r="D29" s="23">
        <v>8</v>
      </c>
      <c r="E29" s="24">
        <v>9.1</v>
      </c>
      <c r="F29" s="25">
        <v>9.5</v>
      </c>
      <c r="G29" s="17">
        <f t="shared" si="1"/>
        <v>26.6</v>
      </c>
      <c r="H29" s="19">
        <f t="shared" si="0"/>
        <v>5</v>
      </c>
      <c r="I29" s="66">
        <v>4</v>
      </c>
    </row>
    <row r="30" spans="2:9" x14ac:dyDescent="0.25">
      <c r="B30" s="10">
        <v>26</v>
      </c>
      <c r="C30" s="72" t="s">
        <v>38</v>
      </c>
      <c r="D30" s="23">
        <v>7</v>
      </c>
      <c r="E30" s="24">
        <v>8.6</v>
      </c>
      <c r="F30" s="25">
        <v>9</v>
      </c>
      <c r="G30" s="17">
        <f t="shared" ref="G30:G39" si="2">SUM(D30:F30)</f>
        <v>24.6</v>
      </c>
      <c r="H30" s="19">
        <f t="shared" si="0"/>
        <v>9</v>
      </c>
      <c r="I30" s="66"/>
    </row>
    <row r="31" spans="2:9" x14ac:dyDescent="0.25">
      <c r="B31" s="10">
        <v>27</v>
      </c>
      <c r="C31" s="72" t="s">
        <v>40</v>
      </c>
      <c r="D31" s="23">
        <v>9</v>
      </c>
      <c r="E31" s="24">
        <v>9.5</v>
      </c>
      <c r="F31" s="25">
        <v>10</v>
      </c>
      <c r="G31" s="17">
        <f t="shared" si="2"/>
        <v>28.5</v>
      </c>
      <c r="H31" s="19">
        <f t="shared" si="0"/>
        <v>2</v>
      </c>
      <c r="I31" s="66">
        <v>1</v>
      </c>
    </row>
    <row r="32" spans="2:9" x14ac:dyDescent="0.25">
      <c r="B32" s="10">
        <v>28</v>
      </c>
      <c r="C32" s="72" t="s">
        <v>39</v>
      </c>
      <c r="D32" s="23">
        <v>6.3</v>
      </c>
      <c r="E32" s="24">
        <v>8.4</v>
      </c>
      <c r="F32" s="25">
        <v>9</v>
      </c>
      <c r="G32" s="17">
        <f t="shared" si="2"/>
        <v>23.7</v>
      </c>
      <c r="H32" s="19">
        <f t="shared" si="0"/>
        <v>11</v>
      </c>
      <c r="I32" s="66"/>
    </row>
    <row r="33" spans="2:9" x14ac:dyDescent="0.25">
      <c r="B33" s="10">
        <v>29</v>
      </c>
      <c r="C33" s="72" t="s">
        <v>173</v>
      </c>
      <c r="D33" s="23">
        <v>6</v>
      </c>
      <c r="E33" s="24">
        <v>8.6</v>
      </c>
      <c r="F33" s="25">
        <v>8.5</v>
      </c>
      <c r="G33" s="17">
        <f t="shared" si="2"/>
        <v>23.1</v>
      </c>
      <c r="H33" s="19">
        <f t="shared" si="0"/>
        <v>14</v>
      </c>
      <c r="I33" s="66"/>
    </row>
    <row r="34" spans="2:9" x14ac:dyDescent="0.25">
      <c r="B34" s="10">
        <v>30</v>
      </c>
      <c r="C34" s="72" t="s">
        <v>172</v>
      </c>
      <c r="D34" s="23">
        <v>7</v>
      </c>
      <c r="E34" s="24">
        <v>8.6999999999999993</v>
      </c>
      <c r="F34" s="25">
        <v>9.5</v>
      </c>
      <c r="G34" s="17">
        <f t="shared" si="2"/>
        <v>25.2</v>
      </c>
      <c r="H34" s="19">
        <f t="shared" si="0"/>
        <v>7</v>
      </c>
      <c r="I34" s="66"/>
    </row>
    <row r="35" spans="2:9" x14ac:dyDescent="0.25">
      <c r="B35" s="10">
        <v>31</v>
      </c>
      <c r="C35" s="72" t="s">
        <v>41</v>
      </c>
      <c r="D35" s="23">
        <v>8</v>
      </c>
      <c r="E35" s="24">
        <v>8.5</v>
      </c>
      <c r="F35" s="25">
        <v>9.6999999999999993</v>
      </c>
      <c r="G35" s="17">
        <f t="shared" si="2"/>
        <v>26.2</v>
      </c>
      <c r="H35" s="19">
        <f t="shared" si="0"/>
        <v>6</v>
      </c>
      <c r="I35" s="66"/>
    </row>
    <row r="36" spans="2:9" x14ac:dyDescent="0.25">
      <c r="B36" s="10">
        <v>32</v>
      </c>
      <c r="C36" s="72" t="s">
        <v>37</v>
      </c>
      <c r="D36" s="23">
        <v>9</v>
      </c>
      <c r="E36" s="24">
        <v>9.1</v>
      </c>
      <c r="F36" s="25">
        <v>10</v>
      </c>
      <c r="G36" s="17">
        <f t="shared" si="2"/>
        <v>28.1</v>
      </c>
      <c r="H36" s="19">
        <f t="shared" si="0"/>
        <v>3</v>
      </c>
      <c r="I36" s="66">
        <v>2</v>
      </c>
    </row>
    <row r="37" spans="2:9" x14ac:dyDescent="0.25">
      <c r="B37" s="10">
        <v>33</v>
      </c>
      <c r="C37" s="11" t="s">
        <v>171</v>
      </c>
      <c r="D37" s="23">
        <v>5</v>
      </c>
      <c r="E37" s="24">
        <v>8.4</v>
      </c>
      <c r="F37" s="25">
        <v>9</v>
      </c>
      <c r="G37" s="17">
        <f t="shared" si="2"/>
        <v>22.4</v>
      </c>
      <c r="H37" s="19">
        <f t="shared" si="0"/>
        <v>17</v>
      </c>
      <c r="I37" s="34"/>
    </row>
    <row r="38" spans="2:9" x14ac:dyDescent="0.25">
      <c r="B38" s="10">
        <v>34</v>
      </c>
      <c r="C38" s="11" t="s">
        <v>170</v>
      </c>
      <c r="D38" s="23">
        <v>4</v>
      </c>
      <c r="E38" s="24">
        <v>7.6</v>
      </c>
      <c r="F38" s="25">
        <v>4</v>
      </c>
      <c r="G38" s="17">
        <f t="shared" si="2"/>
        <v>15.6</v>
      </c>
      <c r="H38" s="19">
        <f t="shared" si="0"/>
        <v>38</v>
      </c>
      <c r="I38" s="34"/>
    </row>
    <row r="39" spans="2:9" x14ac:dyDescent="0.25">
      <c r="B39" s="10">
        <v>35</v>
      </c>
      <c r="C39" s="11" t="s">
        <v>169</v>
      </c>
      <c r="D39" s="23">
        <v>5</v>
      </c>
      <c r="E39" s="24">
        <v>7.8</v>
      </c>
      <c r="F39" s="25">
        <v>3.5</v>
      </c>
      <c r="G39" s="17">
        <f t="shared" si="2"/>
        <v>16.3</v>
      </c>
      <c r="H39" s="19">
        <f t="shared" si="0"/>
        <v>32</v>
      </c>
      <c r="I39" s="34"/>
    </row>
    <row r="40" spans="2:9" x14ac:dyDescent="0.25">
      <c r="B40" s="10">
        <v>36</v>
      </c>
      <c r="C40" s="11" t="s">
        <v>168</v>
      </c>
      <c r="D40" s="23">
        <v>4</v>
      </c>
      <c r="E40" s="24">
        <v>7.4</v>
      </c>
      <c r="F40" s="25">
        <v>3.4</v>
      </c>
      <c r="G40" s="17">
        <f t="shared" si="1"/>
        <v>14.8</v>
      </c>
      <c r="H40" s="19">
        <f t="shared" si="0"/>
        <v>40</v>
      </c>
      <c r="I40" s="34"/>
    </row>
    <row r="41" spans="2:9" x14ac:dyDescent="0.25">
      <c r="B41" s="10">
        <v>37</v>
      </c>
      <c r="C41" s="11" t="s">
        <v>81</v>
      </c>
      <c r="D41" s="23">
        <v>5</v>
      </c>
      <c r="E41" s="24">
        <v>7.3</v>
      </c>
      <c r="F41" s="25">
        <v>4</v>
      </c>
      <c r="G41" s="17">
        <f t="shared" si="1"/>
        <v>16.3</v>
      </c>
      <c r="H41" s="19">
        <f t="shared" si="0"/>
        <v>32</v>
      </c>
      <c r="I41" s="34"/>
    </row>
    <row r="42" spans="2:9" x14ac:dyDescent="0.25">
      <c r="B42" s="10">
        <v>38</v>
      </c>
      <c r="C42" s="11" t="s">
        <v>221</v>
      </c>
      <c r="D42" s="23">
        <v>4.3</v>
      </c>
      <c r="E42" s="24">
        <v>7.6</v>
      </c>
      <c r="F42" s="25">
        <v>3</v>
      </c>
      <c r="G42" s="17">
        <f t="shared" si="1"/>
        <v>14.899999999999999</v>
      </c>
      <c r="H42" s="19">
        <f t="shared" si="0"/>
        <v>39</v>
      </c>
      <c r="I42" s="35"/>
    </row>
    <row r="43" spans="2:9" x14ac:dyDescent="0.25">
      <c r="B43" s="10">
        <v>39</v>
      </c>
      <c r="C43" s="11" t="s">
        <v>89</v>
      </c>
      <c r="D43" s="23">
        <v>4</v>
      </c>
      <c r="E43" s="24">
        <v>7.7</v>
      </c>
      <c r="F43" s="25">
        <v>3</v>
      </c>
      <c r="G43" s="17">
        <f t="shared" si="1"/>
        <v>14.7</v>
      </c>
      <c r="H43" s="19">
        <f t="shared" si="0"/>
        <v>42</v>
      </c>
      <c r="I43" s="34"/>
    </row>
    <row r="44" spans="2:9" x14ac:dyDescent="0.25">
      <c r="B44" s="10">
        <v>40</v>
      </c>
      <c r="C44" s="11" t="s">
        <v>93</v>
      </c>
      <c r="D44" s="23">
        <v>5.2</v>
      </c>
      <c r="E44" s="24">
        <v>7.8</v>
      </c>
      <c r="F44" s="25">
        <v>5.9</v>
      </c>
      <c r="G44" s="17">
        <f t="shared" ref="G44:G50" si="3">SUM(D44:F44)</f>
        <v>18.899999999999999</v>
      </c>
      <c r="H44" s="19">
        <f t="shared" ref="H44:H50" si="4">RANK(G44,$G$5:$G$50,0)</f>
        <v>24</v>
      </c>
      <c r="I44" s="34"/>
    </row>
    <row r="45" spans="2:9" x14ac:dyDescent="0.25">
      <c r="B45" s="10">
        <v>41</v>
      </c>
      <c r="C45" s="11" t="s">
        <v>95</v>
      </c>
      <c r="D45" s="23">
        <v>4.8</v>
      </c>
      <c r="E45" s="24">
        <v>8.1</v>
      </c>
      <c r="F45" s="25">
        <v>7</v>
      </c>
      <c r="G45" s="17">
        <f t="shared" si="3"/>
        <v>19.899999999999999</v>
      </c>
      <c r="H45" s="19">
        <f t="shared" si="4"/>
        <v>21</v>
      </c>
      <c r="I45" s="34"/>
    </row>
    <row r="46" spans="2:9" x14ac:dyDescent="0.25">
      <c r="B46" s="10">
        <v>42</v>
      </c>
      <c r="C46" s="11" t="s">
        <v>222</v>
      </c>
      <c r="D46" s="23">
        <v>3.9</v>
      </c>
      <c r="E46" s="24">
        <v>8</v>
      </c>
      <c r="F46" s="25">
        <v>6.5</v>
      </c>
      <c r="G46" s="17">
        <f t="shared" si="3"/>
        <v>18.399999999999999</v>
      </c>
      <c r="H46" s="19">
        <f t="shared" si="4"/>
        <v>27</v>
      </c>
      <c r="I46" s="34"/>
    </row>
    <row r="47" spans="2:9" x14ac:dyDescent="0.25">
      <c r="B47" s="10">
        <v>43</v>
      </c>
      <c r="C47" s="11" t="s">
        <v>105</v>
      </c>
      <c r="D47" s="23">
        <v>5</v>
      </c>
      <c r="E47" s="24">
        <v>8.3000000000000007</v>
      </c>
      <c r="F47" s="25">
        <v>7.5</v>
      </c>
      <c r="G47" s="17">
        <f t="shared" si="3"/>
        <v>20.8</v>
      </c>
      <c r="H47" s="19">
        <f t="shared" si="4"/>
        <v>19</v>
      </c>
      <c r="I47" s="34"/>
    </row>
    <row r="48" spans="2:9" x14ac:dyDescent="0.25">
      <c r="B48" s="10">
        <v>44</v>
      </c>
      <c r="C48" s="72" t="s">
        <v>108</v>
      </c>
      <c r="D48" s="23">
        <v>6.5</v>
      </c>
      <c r="E48" s="24">
        <v>8.5</v>
      </c>
      <c r="F48" s="25">
        <v>8.5</v>
      </c>
      <c r="G48" s="17">
        <f t="shared" si="3"/>
        <v>23.5</v>
      </c>
      <c r="H48" s="19">
        <f t="shared" si="4"/>
        <v>12</v>
      </c>
      <c r="I48" s="66"/>
    </row>
    <row r="49" spans="2:9" x14ac:dyDescent="0.25">
      <c r="B49" s="10">
        <v>45</v>
      </c>
      <c r="C49" s="11" t="s">
        <v>109</v>
      </c>
      <c r="D49" s="23">
        <v>2.5</v>
      </c>
      <c r="E49" s="24">
        <v>7.5</v>
      </c>
      <c r="F49" s="25">
        <v>3</v>
      </c>
      <c r="G49" s="17">
        <f t="shared" si="3"/>
        <v>13</v>
      </c>
      <c r="H49" s="19">
        <f t="shared" si="4"/>
        <v>46</v>
      </c>
      <c r="I49" s="34"/>
    </row>
    <row r="50" spans="2:9" x14ac:dyDescent="0.25">
      <c r="B50" s="10">
        <v>46</v>
      </c>
      <c r="C50" s="11" t="s">
        <v>223</v>
      </c>
      <c r="D50" s="23">
        <v>4.2</v>
      </c>
      <c r="E50" s="24">
        <v>7.8</v>
      </c>
      <c r="F50" s="25">
        <v>4</v>
      </c>
      <c r="G50" s="17">
        <f t="shared" si="3"/>
        <v>16</v>
      </c>
      <c r="H50" s="19">
        <f t="shared" si="4"/>
        <v>35</v>
      </c>
      <c r="I50" s="34"/>
    </row>
    <row r="51" spans="2:9" ht="15.75" thickBot="1" x14ac:dyDescent="0.3">
      <c r="B51" s="12">
        <v>47</v>
      </c>
      <c r="C51" s="13"/>
      <c r="D51" s="26"/>
      <c r="E51" s="27"/>
      <c r="F51" s="28"/>
      <c r="G51" s="32">
        <f t="shared" si="1"/>
        <v>0</v>
      </c>
      <c r="H51" s="33" t="e">
        <f>RANK(G51,$G$5:$G$50,0)</f>
        <v>#N/A</v>
      </c>
    </row>
    <row r="53" spans="2:9" x14ac:dyDescent="0.25">
      <c r="B53" s="36"/>
      <c r="C53" s="37" t="s">
        <v>7</v>
      </c>
    </row>
    <row r="54" spans="2:9" x14ac:dyDescent="0.25">
      <c r="B54" s="84"/>
      <c r="C54" s="37" t="s">
        <v>230</v>
      </c>
    </row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:H51">
    <cfRule type="cellIs" dxfId="4" priority="1" operator="between">
      <formula>1</formula>
      <formula>16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view="pageLayout" topLeftCell="A4" zoomScaleNormal="100" workbookViewId="0">
      <selection activeCell="E14" sqref="E14"/>
    </sheetView>
  </sheetViews>
  <sheetFormatPr defaultRowHeight="15" x14ac:dyDescent="0.25"/>
  <cols>
    <col min="1" max="1" width="1.85546875" customWidth="1"/>
    <col min="2" max="2" width="6.85546875" customWidth="1"/>
    <col min="3" max="3" width="25.5703125" customWidth="1"/>
    <col min="6" max="6" width="9.140625" customWidth="1"/>
    <col min="7" max="8" width="8" customWidth="1"/>
    <col min="9" max="9" width="7.140625" customWidth="1"/>
    <col min="10" max="10" width="1.7109375" customWidth="1"/>
  </cols>
  <sheetData>
    <row r="1" spans="2:10" ht="5.25" customHeight="1" thickBot="1" x14ac:dyDescent="0.3"/>
    <row r="2" spans="2:10" ht="19.5" thickBot="1" x14ac:dyDescent="0.35">
      <c r="B2" s="94" t="s">
        <v>68</v>
      </c>
      <c r="C2" s="95"/>
      <c r="D2" s="95"/>
      <c r="E2" s="95"/>
      <c r="F2" s="95"/>
      <c r="G2" s="95"/>
      <c r="H2" s="96"/>
    </row>
    <row r="3" spans="2:10" x14ac:dyDescent="0.25">
      <c r="B3" s="102" t="s">
        <v>6</v>
      </c>
      <c r="C3" s="100" t="s">
        <v>5</v>
      </c>
      <c r="D3" s="97" t="s">
        <v>4</v>
      </c>
      <c r="E3" s="98"/>
      <c r="F3" s="99"/>
      <c r="G3" s="104" t="s">
        <v>3</v>
      </c>
      <c r="H3" s="106" t="s">
        <v>9</v>
      </c>
      <c r="I3" s="92" t="s">
        <v>11</v>
      </c>
      <c r="J3" s="1"/>
    </row>
    <row r="4" spans="2:10" ht="15.75" thickBot="1" x14ac:dyDescent="0.3">
      <c r="B4" s="103"/>
      <c r="C4" s="101"/>
      <c r="D4" s="62" t="s">
        <v>0</v>
      </c>
      <c r="E4" s="2" t="s">
        <v>1</v>
      </c>
      <c r="F4" s="7" t="s">
        <v>2</v>
      </c>
      <c r="G4" s="105"/>
      <c r="H4" s="107" t="s">
        <v>7</v>
      </c>
      <c r="I4" s="93" t="s">
        <v>7</v>
      </c>
      <c r="J4" s="1"/>
    </row>
    <row r="5" spans="2:10" x14ac:dyDescent="0.25">
      <c r="B5" s="3">
        <v>1</v>
      </c>
      <c r="C5" s="40" t="s">
        <v>69</v>
      </c>
      <c r="D5" s="3">
        <v>4</v>
      </c>
      <c r="E5" s="41">
        <v>7.8</v>
      </c>
      <c r="F5" s="42">
        <v>5.2</v>
      </c>
      <c r="G5" s="17">
        <f>SUM(D5:F5)</f>
        <v>17</v>
      </c>
      <c r="H5" s="39">
        <f t="shared" ref="H5:H35" si="0">RANK(G5,$G$5:$G$37,0)</f>
        <v>7</v>
      </c>
      <c r="I5" s="44"/>
      <c r="J5" s="1"/>
    </row>
    <row r="6" spans="2:10" x14ac:dyDescent="0.25">
      <c r="B6" s="3">
        <v>2</v>
      </c>
      <c r="C6" s="65" t="s">
        <v>71</v>
      </c>
      <c r="D6" s="23">
        <v>6</v>
      </c>
      <c r="E6" s="24">
        <v>8.1</v>
      </c>
      <c r="F6" s="25">
        <v>7</v>
      </c>
      <c r="G6" s="17">
        <f t="shared" ref="G6:G29" si="1">SUM(D6:F6)</f>
        <v>21.1</v>
      </c>
      <c r="H6" s="39">
        <f t="shared" si="0"/>
        <v>4</v>
      </c>
      <c r="I6" s="34">
        <v>2</v>
      </c>
    </row>
    <row r="7" spans="2:10" x14ac:dyDescent="0.25">
      <c r="B7" s="3">
        <v>3</v>
      </c>
      <c r="C7" s="4" t="s">
        <v>73</v>
      </c>
      <c r="D7" s="23">
        <v>5.5</v>
      </c>
      <c r="E7" s="24">
        <v>7.9</v>
      </c>
      <c r="F7" s="25">
        <v>5.5</v>
      </c>
      <c r="G7" s="17">
        <f>SUM(D7:F7)</f>
        <v>18.899999999999999</v>
      </c>
      <c r="H7" s="39">
        <f t="shared" si="0"/>
        <v>5</v>
      </c>
      <c r="I7" s="34"/>
    </row>
    <row r="8" spans="2:10" x14ac:dyDescent="0.25">
      <c r="B8" s="3">
        <v>4</v>
      </c>
      <c r="C8" s="4" t="s">
        <v>74</v>
      </c>
      <c r="D8" s="23">
        <v>4.2</v>
      </c>
      <c r="E8" s="24">
        <v>8.1</v>
      </c>
      <c r="F8" s="25">
        <v>5</v>
      </c>
      <c r="G8" s="17">
        <f>SUM(D8:F8)</f>
        <v>17.3</v>
      </c>
      <c r="H8" s="39">
        <f t="shared" si="0"/>
        <v>6</v>
      </c>
      <c r="I8" s="34"/>
    </row>
    <row r="9" spans="2:10" x14ac:dyDescent="0.25">
      <c r="B9" s="3">
        <v>5</v>
      </c>
      <c r="C9" s="75" t="s">
        <v>75</v>
      </c>
      <c r="D9" s="23">
        <v>8</v>
      </c>
      <c r="E9" s="24">
        <v>8.3000000000000007</v>
      </c>
      <c r="F9" s="25">
        <v>9</v>
      </c>
      <c r="G9" s="17">
        <f>SUM(D9:F9)</f>
        <v>25.3</v>
      </c>
      <c r="H9" s="39">
        <f t="shared" si="0"/>
        <v>1</v>
      </c>
      <c r="I9" s="34">
        <v>3</v>
      </c>
    </row>
    <row r="10" spans="2:10" x14ac:dyDescent="0.25">
      <c r="B10" s="3">
        <v>6</v>
      </c>
      <c r="C10" s="65" t="s">
        <v>76</v>
      </c>
      <c r="D10" s="23">
        <v>8.1999999999999993</v>
      </c>
      <c r="E10" s="24">
        <v>8.4</v>
      </c>
      <c r="F10" s="25">
        <v>7.4</v>
      </c>
      <c r="G10" s="17">
        <f t="shared" si="1"/>
        <v>24</v>
      </c>
      <c r="H10" s="39">
        <f t="shared" si="0"/>
        <v>2</v>
      </c>
      <c r="I10" s="34">
        <v>4</v>
      </c>
    </row>
    <row r="11" spans="2:10" x14ac:dyDescent="0.25">
      <c r="B11" s="3">
        <v>7</v>
      </c>
      <c r="C11" s="65" t="s">
        <v>27</v>
      </c>
      <c r="D11" s="23">
        <v>7.5</v>
      </c>
      <c r="E11" s="24">
        <v>8.5</v>
      </c>
      <c r="F11" s="25">
        <v>7.5</v>
      </c>
      <c r="G11" s="17">
        <f t="shared" si="1"/>
        <v>23.5</v>
      </c>
      <c r="H11" s="39">
        <f t="shared" si="0"/>
        <v>3</v>
      </c>
      <c r="I11" s="34">
        <v>1</v>
      </c>
    </row>
    <row r="12" spans="2:10" x14ac:dyDescent="0.25">
      <c r="B12" s="3">
        <v>8</v>
      </c>
      <c r="C12" s="4"/>
      <c r="D12" s="23"/>
      <c r="E12" s="24"/>
      <c r="F12" s="25"/>
      <c r="G12" s="17">
        <f t="shared" si="1"/>
        <v>0</v>
      </c>
      <c r="H12" s="39">
        <f t="shared" si="0"/>
        <v>8</v>
      </c>
      <c r="I12" s="34"/>
    </row>
    <row r="13" spans="2:10" x14ac:dyDescent="0.25">
      <c r="B13" s="3">
        <v>9</v>
      </c>
      <c r="C13" s="4"/>
      <c r="D13" s="23"/>
      <c r="E13" s="24"/>
      <c r="F13" s="25"/>
      <c r="G13" s="17">
        <f t="shared" si="1"/>
        <v>0</v>
      </c>
      <c r="H13" s="39">
        <f t="shared" si="0"/>
        <v>8</v>
      </c>
      <c r="I13" s="34"/>
    </row>
    <row r="14" spans="2:10" x14ac:dyDescent="0.25">
      <c r="B14" s="3">
        <v>10</v>
      </c>
      <c r="C14" s="4"/>
      <c r="D14" s="23"/>
      <c r="E14" s="24"/>
      <c r="F14" s="25"/>
      <c r="G14" s="17">
        <f t="shared" si="1"/>
        <v>0</v>
      </c>
      <c r="H14" s="39">
        <f t="shared" si="0"/>
        <v>8</v>
      </c>
      <c r="I14" s="34"/>
    </row>
    <row r="15" spans="2:10" x14ac:dyDescent="0.25">
      <c r="B15" s="3">
        <v>11</v>
      </c>
      <c r="C15" s="4"/>
      <c r="D15" s="23"/>
      <c r="E15" s="24"/>
      <c r="F15" s="25"/>
      <c r="G15" s="17">
        <f t="shared" si="1"/>
        <v>0</v>
      </c>
      <c r="H15" s="39">
        <f t="shared" si="0"/>
        <v>8</v>
      </c>
      <c r="I15" s="34"/>
    </row>
    <row r="16" spans="2:10" x14ac:dyDescent="0.25">
      <c r="B16" s="3">
        <v>12</v>
      </c>
      <c r="C16" s="4"/>
      <c r="D16" s="23"/>
      <c r="E16" s="24"/>
      <c r="F16" s="25"/>
      <c r="G16" s="17">
        <f t="shared" si="1"/>
        <v>0</v>
      </c>
      <c r="H16" s="39">
        <f t="shared" si="0"/>
        <v>8</v>
      </c>
      <c r="I16" s="34"/>
    </row>
    <row r="17" spans="2:9" x14ac:dyDescent="0.25">
      <c r="B17" s="3">
        <v>13</v>
      </c>
      <c r="C17" s="4"/>
      <c r="D17" s="23"/>
      <c r="E17" s="24"/>
      <c r="F17" s="25"/>
      <c r="G17" s="17">
        <f t="shared" si="1"/>
        <v>0</v>
      </c>
      <c r="H17" s="39">
        <f t="shared" si="0"/>
        <v>8</v>
      </c>
      <c r="I17" s="34"/>
    </row>
    <row r="18" spans="2:9" x14ac:dyDescent="0.25">
      <c r="B18" s="3">
        <v>14</v>
      </c>
      <c r="C18" s="4"/>
      <c r="D18" s="23"/>
      <c r="E18" s="24"/>
      <c r="F18" s="25"/>
      <c r="G18" s="17">
        <f t="shared" si="1"/>
        <v>0</v>
      </c>
      <c r="H18" s="39">
        <f t="shared" si="0"/>
        <v>8</v>
      </c>
      <c r="I18" s="45"/>
    </row>
    <row r="19" spans="2:9" x14ac:dyDescent="0.25">
      <c r="B19" s="3">
        <v>15</v>
      </c>
      <c r="C19" s="4"/>
      <c r="D19" s="23"/>
      <c r="E19" s="24"/>
      <c r="F19" s="25"/>
      <c r="G19" s="17">
        <f t="shared" si="1"/>
        <v>0</v>
      </c>
      <c r="H19" s="39">
        <f t="shared" si="0"/>
        <v>8</v>
      </c>
      <c r="I19" s="34"/>
    </row>
    <row r="20" spans="2:9" x14ac:dyDescent="0.25">
      <c r="B20" s="3">
        <v>16</v>
      </c>
      <c r="C20" s="4"/>
      <c r="D20" s="23"/>
      <c r="E20" s="24"/>
      <c r="F20" s="25"/>
      <c r="G20" s="17">
        <f t="shared" si="1"/>
        <v>0</v>
      </c>
      <c r="H20" s="39">
        <f t="shared" si="0"/>
        <v>8</v>
      </c>
      <c r="I20" s="34"/>
    </row>
    <row r="21" spans="2:9" x14ac:dyDescent="0.25">
      <c r="B21" s="3">
        <v>17</v>
      </c>
      <c r="C21" s="4"/>
      <c r="D21" s="23"/>
      <c r="E21" s="24"/>
      <c r="F21" s="25"/>
      <c r="G21" s="17">
        <f t="shared" si="1"/>
        <v>0</v>
      </c>
      <c r="H21" s="39">
        <f t="shared" si="0"/>
        <v>8</v>
      </c>
      <c r="I21" s="35"/>
    </row>
    <row r="22" spans="2:9" x14ac:dyDescent="0.25">
      <c r="B22" s="3">
        <v>18</v>
      </c>
      <c r="C22" s="4"/>
      <c r="D22" s="23"/>
      <c r="E22" s="24"/>
      <c r="F22" s="25"/>
      <c r="G22" s="17">
        <f t="shared" si="1"/>
        <v>0</v>
      </c>
      <c r="H22" s="39">
        <f t="shared" si="0"/>
        <v>8</v>
      </c>
      <c r="I22" s="34"/>
    </row>
    <row r="23" spans="2:9" x14ac:dyDescent="0.25">
      <c r="B23" s="3">
        <v>19</v>
      </c>
      <c r="C23" s="4"/>
      <c r="D23" s="23"/>
      <c r="E23" s="24"/>
      <c r="F23" s="25"/>
      <c r="G23" s="17">
        <f t="shared" si="1"/>
        <v>0</v>
      </c>
      <c r="H23" s="39">
        <f t="shared" si="0"/>
        <v>8</v>
      </c>
      <c r="I23" s="34"/>
    </row>
    <row r="24" spans="2:9" x14ac:dyDescent="0.25">
      <c r="B24" s="3">
        <v>20</v>
      </c>
      <c r="C24" s="4"/>
      <c r="D24" s="23"/>
      <c r="E24" s="24"/>
      <c r="F24" s="25"/>
      <c r="G24" s="17">
        <f t="shared" si="1"/>
        <v>0</v>
      </c>
      <c r="H24" s="39">
        <f t="shared" si="0"/>
        <v>8</v>
      </c>
      <c r="I24" s="34"/>
    </row>
    <row r="25" spans="2:9" x14ac:dyDescent="0.25">
      <c r="B25" s="3">
        <v>21</v>
      </c>
      <c r="C25" s="4"/>
      <c r="D25" s="23"/>
      <c r="E25" s="24"/>
      <c r="F25" s="25"/>
      <c r="G25" s="17">
        <f t="shared" si="1"/>
        <v>0</v>
      </c>
      <c r="H25" s="39">
        <f t="shared" si="0"/>
        <v>8</v>
      </c>
      <c r="I25" s="34"/>
    </row>
    <row r="26" spans="2:9" x14ac:dyDescent="0.25">
      <c r="B26" s="3">
        <v>22</v>
      </c>
      <c r="C26" s="4"/>
      <c r="D26" s="23"/>
      <c r="E26" s="24"/>
      <c r="F26" s="25"/>
      <c r="G26" s="17">
        <f t="shared" si="1"/>
        <v>0</v>
      </c>
      <c r="H26" s="39">
        <f t="shared" si="0"/>
        <v>8</v>
      </c>
      <c r="I26" s="35"/>
    </row>
    <row r="27" spans="2:9" x14ac:dyDescent="0.25">
      <c r="B27" s="3">
        <v>23</v>
      </c>
      <c r="C27" s="4"/>
      <c r="D27" s="23"/>
      <c r="E27" s="24"/>
      <c r="F27" s="25"/>
      <c r="G27" s="17">
        <f t="shared" si="1"/>
        <v>0</v>
      </c>
      <c r="H27" s="39">
        <f t="shared" si="0"/>
        <v>8</v>
      </c>
      <c r="I27" s="34"/>
    </row>
    <row r="28" spans="2:9" x14ac:dyDescent="0.25">
      <c r="B28" s="3">
        <v>24</v>
      </c>
      <c r="C28" s="4"/>
      <c r="D28" s="23"/>
      <c r="E28" s="24"/>
      <c r="F28" s="25"/>
      <c r="G28" s="17">
        <f t="shared" si="1"/>
        <v>0</v>
      </c>
      <c r="H28" s="39">
        <f t="shared" si="0"/>
        <v>8</v>
      </c>
      <c r="I28" s="34"/>
    </row>
    <row r="29" spans="2:9" x14ac:dyDescent="0.25">
      <c r="B29" s="3">
        <v>25</v>
      </c>
      <c r="C29" s="4"/>
      <c r="D29" s="23"/>
      <c r="E29" s="24"/>
      <c r="F29" s="25"/>
      <c r="G29" s="17">
        <f t="shared" si="1"/>
        <v>0</v>
      </c>
      <c r="H29" s="39">
        <f t="shared" si="0"/>
        <v>8</v>
      </c>
      <c r="I29" s="34"/>
    </row>
    <row r="30" spans="2:9" x14ac:dyDescent="0.25">
      <c r="B30" s="3">
        <v>26</v>
      </c>
      <c r="C30" s="4"/>
      <c r="D30" s="23"/>
      <c r="E30" s="24"/>
      <c r="F30" s="25"/>
      <c r="G30" s="17">
        <f t="shared" ref="G30:G37" si="2">SUM(D30:F30)</f>
        <v>0</v>
      </c>
      <c r="H30" s="39">
        <f t="shared" si="0"/>
        <v>8</v>
      </c>
      <c r="I30" s="34"/>
    </row>
    <row r="31" spans="2:9" x14ac:dyDescent="0.25">
      <c r="B31" s="3">
        <v>27</v>
      </c>
      <c r="C31" s="4"/>
      <c r="D31" s="23"/>
      <c r="E31" s="24"/>
      <c r="F31" s="25"/>
      <c r="G31" s="17">
        <f t="shared" si="2"/>
        <v>0</v>
      </c>
      <c r="H31" s="39">
        <f t="shared" si="0"/>
        <v>8</v>
      </c>
      <c r="I31" s="34"/>
    </row>
    <row r="32" spans="2:9" x14ac:dyDescent="0.25">
      <c r="B32" s="3">
        <v>28</v>
      </c>
      <c r="C32" s="4"/>
      <c r="D32" s="23"/>
      <c r="E32" s="24"/>
      <c r="F32" s="25"/>
      <c r="G32" s="17">
        <f t="shared" si="2"/>
        <v>0</v>
      </c>
      <c r="H32" s="39">
        <f t="shared" si="0"/>
        <v>8</v>
      </c>
      <c r="I32" s="34"/>
    </row>
    <row r="33" spans="2:9" x14ac:dyDescent="0.25">
      <c r="B33" s="3">
        <v>29</v>
      </c>
      <c r="C33" s="4"/>
      <c r="D33" s="23"/>
      <c r="E33" s="24"/>
      <c r="F33" s="25"/>
      <c r="G33" s="17">
        <f t="shared" si="2"/>
        <v>0</v>
      </c>
      <c r="H33" s="39">
        <f t="shared" si="0"/>
        <v>8</v>
      </c>
      <c r="I33" s="34"/>
    </row>
    <row r="34" spans="2:9" x14ac:dyDescent="0.25">
      <c r="B34" s="3">
        <v>30</v>
      </c>
      <c r="C34" s="4"/>
      <c r="D34" s="23"/>
      <c r="E34" s="24"/>
      <c r="F34" s="25"/>
      <c r="G34" s="17">
        <f t="shared" si="2"/>
        <v>0</v>
      </c>
      <c r="H34" s="39">
        <f t="shared" si="0"/>
        <v>8</v>
      </c>
      <c r="I34" s="34"/>
    </row>
    <row r="35" spans="2:9" x14ac:dyDescent="0.25">
      <c r="B35" s="3">
        <v>31</v>
      </c>
      <c r="C35" s="4"/>
      <c r="D35" s="23"/>
      <c r="E35" s="24"/>
      <c r="F35" s="25"/>
      <c r="G35" s="17">
        <f t="shared" si="2"/>
        <v>0</v>
      </c>
      <c r="H35" s="39">
        <f t="shared" si="0"/>
        <v>8</v>
      </c>
      <c r="I35" s="34"/>
    </row>
    <row r="36" spans="2:9" x14ac:dyDescent="0.25">
      <c r="B36" s="3">
        <v>32</v>
      </c>
      <c r="C36" s="4"/>
      <c r="D36" s="23"/>
      <c r="E36" s="24"/>
      <c r="F36" s="25"/>
      <c r="G36" s="17">
        <f t="shared" si="2"/>
        <v>0</v>
      </c>
      <c r="H36" s="46"/>
    </row>
    <row r="37" spans="2:9" ht="15.75" thickBot="1" x14ac:dyDescent="0.3">
      <c r="B37" s="5">
        <v>33</v>
      </c>
      <c r="C37" s="6"/>
      <c r="D37" s="26"/>
      <c r="E37" s="27"/>
      <c r="F37" s="28"/>
      <c r="G37" s="32">
        <f t="shared" si="2"/>
        <v>0</v>
      </c>
      <c r="H37" s="47"/>
    </row>
    <row r="39" spans="2:9" x14ac:dyDescent="0.25">
      <c r="B39" s="36"/>
      <c r="C39" s="37" t="s">
        <v>10</v>
      </c>
    </row>
    <row r="40" spans="2:9" x14ac:dyDescent="0.25">
      <c r="B40" s="84"/>
      <c r="C40" s="37" t="s">
        <v>230</v>
      </c>
    </row>
    <row r="42" spans="2:9" ht="9" customHeight="1" x14ac:dyDescent="0.25"/>
  </sheetData>
  <mergeCells count="7">
    <mergeCell ref="I3:I4"/>
    <mergeCell ref="B2:H2"/>
    <mergeCell ref="B3:B4"/>
    <mergeCell ref="C3:C4"/>
    <mergeCell ref="D3:F3"/>
    <mergeCell ref="G3:G4"/>
    <mergeCell ref="H3:H4"/>
  </mergeCells>
  <conditionalFormatting sqref="H5:H37">
    <cfRule type="cellIs" dxfId="3" priority="1" operator="between">
      <formula>1</formula>
      <formula>16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view="pageLayout" topLeftCell="A4" zoomScaleNormal="100" workbookViewId="0">
      <selection activeCell="I18" sqref="I18"/>
    </sheetView>
  </sheetViews>
  <sheetFormatPr defaultRowHeight="15" x14ac:dyDescent="0.25"/>
  <cols>
    <col min="1" max="1" width="2.7109375" customWidth="1"/>
    <col min="2" max="2" width="7" customWidth="1"/>
    <col min="3" max="3" width="25.5703125" customWidth="1"/>
    <col min="6" max="6" width="9.140625" customWidth="1"/>
    <col min="7" max="8" width="7.42578125" customWidth="1"/>
    <col min="9" max="9" width="6.28515625" customWidth="1"/>
    <col min="10" max="10" width="1.85546875" customWidth="1"/>
  </cols>
  <sheetData>
    <row r="1" spans="2:9" ht="19.5" thickBot="1" x14ac:dyDescent="0.35">
      <c r="B1" s="94" t="s">
        <v>12</v>
      </c>
      <c r="C1" s="95"/>
      <c r="D1" s="95"/>
      <c r="E1" s="95"/>
      <c r="F1" s="95"/>
      <c r="G1" s="95"/>
      <c r="H1" s="96"/>
    </row>
    <row r="2" spans="2:9" x14ac:dyDescent="0.25">
      <c r="B2" s="102" t="s">
        <v>6</v>
      </c>
      <c r="C2" s="108" t="s">
        <v>5</v>
      </c>
      <c r="D2" s="97" t="s">
        <v>4</v>
      </c>
      <c r="E2" s="98"/>
      <c r="F2" s="99"/>
      <c r="G2" s="110" t="s">
        <v>3</v>
      </c>
      <c r="H2" s="106" t="s">
        <v>9</v>
      </c>
      <c r="I2" s="92" t="s">
        <v>11</v>
      </c>
    </row>
    <row r="3" spans="2:9" ht="15.75" thickBot="1" x14ac:dyDescent="0.3">
      <c r="B3" s="103"/>
      <c r="C3" s="109"/>
      <c r="D3" s="62" t="s">
        <v>0</v>
      </c>
      <c r="E3" s="87" t="s">
        <v>1</v>
      </c>
      <c r="F3" s="7" t="s">
        <v>2</v>
      </c>
      <c r="G3" s="111"/>
      <c r="H3" s="107" t="s">
        <v>7</v>
      </c>
      <c r="I3" s="93" t="s">
        <v>7</v>
      </c>
    </row>
    <row r="4" spans="2:9" x14ac:dyDescent="0.25">
      <c r="B4" s="10">
        <v>1</v>
      </c>
      <c r="C4" s="76" t="s">
        <v>153</v>
      </c>
      <c r="D4" s="3">
        <v>7.3</v>
      </c>
      <c r="E4" s="41">
        <v>7.9</v>
      </c>
      <c r="F4" s="42">
        <v>10</v>
      </c>
      <c r="G4" s="8">
        <f>SUM(D4:F4)</f>
        <v>25.2</v>
      </c>
      <c r="H4" s="43">
        <f t="shared" ref="H4:H15" si="0">RANK(G4,$G$4:$G$27,0)</f>
        <v>2</v>
      </c>
      <c r="I4" s="77" t="s">
        <v>235</v>
      </c>
    </row>
    <row r="5" spans="2:9" x14ac:dyDescent="0.25">
      <c r="B5" s="10">
        <v>2</v>
      </c>
      <c r="C5" s="11" t="s">
        <v>154</v>
      </c>
      <c r="D5" s="23">
        <v>4</v>
      </c>
      <c r="E5" s="24">
        <v>7.7</v>
      </c>
      <c r="F5" s="25">
        <v>6</v>
      </c>
      <c r="G5" s="8">
        <f t="shared" ref="G5:G15" si="1">SUM(D5:F5)</f>
        <v>17.7</v>
      </c>
      <c r="H5" s="43">
        <f t="shared" si="0"/>
        <v>13</v>
      </c>
      <c r="I5" s="35"/>
    </row>
    <row r="6" spans="2:9" x14ac:dyDescent="0.25">
      <c r="B6" s="10">
        <v>3</v>
      </c>
      <c r="C6" s="72" t="s">
        <v>21</v>
      </c>
      <c r="D6" s="23">
        <v>6.7</v>
      </c>
      <c r="E6" s="24">
        <v>8.4</v>
      </c>
      <c r="F6" s="25">
        <v>8</v>
      </c>
      <c r="G6" s="8">
        <f t="shared" si="1"/>
        <v>23.1</v>
      </c>
      <c r="H6" s="43">
        <f t="shared" si="0"/>
        <v>4</v>
      </c>
      <c r="I6" s="77" t="s">
        <v>232</v>
      </c>
    </row>
    <row r="7" spans="2:9" x14ac:dyDescent="0.25">
      <c r="B7" s="10">
        <v>4</v>
      </c>
      <c r="C7" s="11" t="s">
        <v>155</v>
      </c>
      <c r="D7" s="23">
        <v>4.7</v>
      </c>
      <c r="E7" s="24">
        <v>7.8</v>
      </c>
      <c r="F7" s="25">
        <v>7</v>
      </c>
      <c r="G7" s="8">
        <f t="shared" si="1"/>
        <v>19.5</v>
      </c>
      <c r="H7" s="43">
        <f t="shared" si="0"/>
        <v>9</v>
      </c>
      <c r="I7" s="35"/>
    </row>
    <row r="8" spans="2:9" x14ac:dyDescent="0.25">
      <c r="B8" s="10">
        <v>5</v>
      </c>
      <c r="C8" s="11" t="s">
        <v>20</v>
      </c>
      <c r="D8" s="23">
        <v>3.7</v>
      </c>
      <c r="E8" s="24">
        <v>7.9</v>
      </c>
      <c r="F8" s="25">
        <v>7.5</v>
      </c>
      <c r="G8" s="8">
        <f t="shared" si="1"/>
        <v>19.100000000000001</v>
      </c>
      <c r="H8" s="43">
        <f t="shared" si="0"/>
        <v>10</v>
      </c>
      <c r="I8" s="35"/>
    </row>
    <row r="9" spans="2:9" x14ac:dyDescent="0.25">
      <c r="B9" s="10">
        <v>6</v>
      </c>
      <c r="C9" s="11" t="s">
        <v>157</v>
      </c>
      <c r="D9" s="23">
        <v>4.3</v>
      </c>
      <c r="E9" s="24">
        <v>7.8</v>
      </c>
      <c r="F9" s="25">
        <v>6</v>
      </c>
      <c r="G9" s="8">
        <f t="shared" si="1"/>
        <v>18.100000000000001</v>
      </c>
      <c r="H9" s="43">
        <f t="shared" si="0"/>
        <v>12</v>
      </c>
      <c r="I9" s="35"/>
    </row>
    <row r="10" spans="2:9" x14ac:dyDescent="0.25">
      <c r="B10" s="10">
        <v>7</v>
      </c>
      <c r="C10" s="11" t="s">
        <v>24</v>
      </c>
      <c r="D10" s="23">
        <v>3.9</v>
      </c>
      <c r="E10" s="24">
        <v>7.9</v>
      </c>
      <c r="F10" s="25">
        <v>4</v>
      </c>
      <c r="G10" s="8">
        <f t="shared" si="1"/>
        <v>15.8</v>
      </c>
      <c r="H10" s="43">
        <f t="shared" si="0"/>
        <v>20</v>
      </c>
      <c r="I10" s="35"/>
    </row>
    <row r="11" spans="2:9" x14ac:dyDescent="0.25">
      <c r="B11" s="10">
        <v>8</v>
      </c>
      <c r="C11" s="72" t="s">
        <v>158</v>
      </c>
      <c r="D11" s="23">
        <v>8</v>
      </c>
      <c r="E11" s="24">
        <v>8.4</v>
      </c>
      <c r="F11" s="25">
        <v>8.5</v>
      </c>
      <c r="G11" s="8">
        <f t="shared" si="1"/>
        <v>24.9</v>
      </c>
      <c r="H11" s="43">
        <f t="shared" si="0"/>
        <v>3</v>
      </c>
      <c r="I11" s="77" t="s">
        <v>233</v>
      </c>
    </row>
    <row r="12" spans="2:9" x14ac:dyDescent="0.25">
      <c r="B12" s="10">
        <v>9</v>
      </c>
      <c r="C12" s="11" t="s">
        <v>159</v>
      </c>
      <c r="D12" s="23">
        <v>7</v>
      </c>
      <c r="E12" s="24">
        <v>8.1</v>
      </c>
      <c r="F12" s="79">
        <v>7.9</v>
      </c>
      <c r="G12" s="8">
        <f t="shared" si="1"/>
        <v>23</v>
      </c>
      <c r="H12" s="43">
        <f t="shared" si="0"/>
        <v>5</v>
      </c>
      <c r="I12" s="77"/>
    </row>
    <row r="13" spans="2:9" x14ac:dyDescent="0.25">
      <c r="B13" s="10">
        <v>10</v>
      </c>
      <c r="C13" s="72" t="s">
        <v>161</v>
      </c>
      <c r="D13" s="23">
        <v>7.5</v>
      </c>
      <c r="E13" s="24">
        <v>8.1999999999999993</v>
      </c>
      <c r="F13" s="25">
        <v>6</v>
      </c>
      <c r="G13" s="8">
        <f t="shared" si="1"/>
        <v>21.7</v>
      </c>
      <c r="H13" s="43">
        <f t="shared" si="0"/>
        <v>7</v>
      </c>
      <c r="I13" s="77"/>
    </row>
    <row r="14" spans="2:9" x14ac:dyDescent="0.25">
      <c r="B14" s="10">
        <v>11</v>
      </c>
      <c r="C14" s="11" t="s">
        <v>162</v>
      </c>
      <c r="D14" s="23">
        <v>5.3</v>
      </c>
      <c r="E14" s="24">
        <v>7.8</v>
      </c>
      <c r="F14" s="25">
        <v>4</v>
      </c>
      <c r="G14" s="8">
        <f t="shared" si="1"/>
        <v>17.100000000000001</v>
      </c>
      <c r="H14" s="43">
        <f t="shared" si="0"/>
        <v>16</v>
      </c>
      <c r="I14" s="35"/>
    </row>
    <row r="15" spans="2:9" x14ac:dyDescent="0.25">
      <c r="B15" s="10">
        <v>12</v>
      </c>
      <c r="C15" s="11" t="s">
        <v>70</v>
      </c>
      <c r="D15" s="23">
        <v>5.5</v>
      </c>
      <c r="E15" s="24">
        <v>7.9</v>
      </c>
      <c r="F15" s="25">
        <v>4.3</v>
      </c>
      <c r="G15" s="8">
        <f t="shared" si="1"/>
        <v>17.7</v>
      </c>
      <c r="H15" s="43">
        <f t="shared" si="0"/>
        <v>13</v>
      </c>
      <c r="I15" s="35"/>
    </row>
    <row r="16" spans="2:9" x14ac:dyDescent="0.25">
      <c r="B16" s="10">
        <v>13</v>
      </c>
      <c r="C16" s="72" t="s">
        <v>163</v>
      </c>
      <c r="D16" s="23">
        <v>7</v>
      </c>
      <c r="E16" s="86">
        <v>8.5</v>
      </c>
      <c r="F16" s="25">
        <v>7.5</v>
      </c>
      <c r="G16" s="8">
        <f t="shared" ref="G16:G25" si="2">SUM(D16:F16)</f>
        <v>23</v>
      </c>
      <c r="H16" s="43">
        <f>RANK(G16,$G$4:$G$27,0)</f>
        <v>5</v>
      </c>
      <c r="I16" s="78"/>
    </row>
    <row r="17" spans="2:9" x14ac:dyDescent="0.25">
      <c r="B17" s="10">
        <v>14</v>
      </c>
      <c r="C17" s="11" t="s">
        <v>164</v>
      </c>
      <c r="D17" s="23">
        <v>4.5</v>
      </c>
      <c r="E17" s="24">
        <v>7.8</v>
      </c>
      <c r="F17" s="25">
        <v>5</v>
      </c>
      <c r="G17" s="8">
        <f t="shared" si="2"/>
        <v>17.3</v>
      </c>
      <c r="H17" s="43">
        <f t="shared" ref="H17:H26" si="3">RANK(G17,$G$4:$G$27,0)</f>
        <v>15</v>
      </c>
      <c r="I17" s="38"/>
    </row>
    <row r="18" spans="2:9" x14ac:dyDescent="0.25">
      <c r="B18" s="10">
        <v>15</v>
      </c>
      <c r="C18" s="72" t="s">
        <v>25</v>
      </c>
      <c r="D18" s="23">
        <v>9</v>
      </c>
      <c r="E18" s="24">
        <v>8.5</v>
      </c>
      <c r="F18" s="25">
        <v>9</v>
      </c>
      <c r="G18" s="8">
        <f t="shared" si="2"/>
        <v>26.5</v>
      </c>
      <c r="H18" s="43">
        <f t="shared" si="3"/>
        <v>1</v>
      </c>
      <c r="I18" s="90" t="s">
        <v>234</v>
      </c>
    </row>
    <row r="19" spans="2:9" x14ac:dyDescent="0.25">
      <c r="B19" s="10">
        <v>16</v>
      </c>
      <c r="C19" s="72" t="s">
        <v>26</v>
      </c>
      <c r="D19" s="23">
        <v>7</v>
      </c>
      <c r="E19" s="24">
        <v>8</v>
      </c>
      <c r="F19" s="25">
        <v>6.2</v>
      </c>
      <c r="G19" s="8">
        <f t="shared" si="2"/>
        <v>21.2</v>
      </c>
      <c r="H19" s="43">
        <f t="shared" si="3"/>
        <v>8</v>
      </c>
      <c r="I19" s="78"/>
    </row>
    <row r="20" spans="2:9" x14ac:dyDescent="0.25">
      <c r="B20" s="10">
        <v>17</v>
      </c>
      <c r="C20" s="11" t="s">
        <v>165</v>
      </c>
      <c r="D20" s="23">
        <v>4.2</v>
      </c>
      <c r="E20" s="24">
        <v>7.7</v>
      </c>
      <c r="F20" s="25">
        <v>4</v>
      </c>
      <c r="G20" s="8">
        <f t="shared" si="2"/>
        <v>15.9</v>
      </c>
      <c r="H20" s="43">
        <f t="shared" si="3"/>
        <v>17</v>
      </c>
      <c r="I20" s="38"/>
    </row>
    <row r="21" spans="2:9" x14ac:dyDescent="0.25">
      <c r="B21" s="10">
        <v>18</v>
      </c>
      <c r="C21" s="11" t="s">
        <v>166</v>
      </c>
      <c r="D21" s="23">
        <v>4</v>
      </c>
      <c r="E21" s="24">
        <v>7.9</v>
      </c>
      <c r="F21" s="25">
        <v>3.5</v>
      </c>
      <c r="G21" s="8">
        <f t="shared" si="2"/>
        <v>15.4</v>
      </c>
      <c r="H21" s="43">
        <f t="shared" si="3"/>
        <v>22</v>
      </c>
      <c r="I21" s="38"/>
    </row>
    <row r="22" spans="2:9" x14ac:dyDescent="0.25">
      <c r="B22" s="10">
        <v>19</v>
      </c>
      <c r="C22" s="11" t="s">
        <v>167</v>
      </c>
      <c r="D22" s="23">
        <v>6.5</v>
      </c>
      <c r="E22" s="24">
        <v>8</v>
      </c>
      <c r="F22" s="25">
        <v>4.5</v>
      </c>
      <c r="G22" s="8">
        <f t="shared" si="2"/>
        <v>19</v>
      </c>
      <c r="H22" s="43">
        <f t="shared" si="3"/>
        <v>11</v>
      </c>
      <c r="I22" s="38"/>
    </row>
    <row r="23" spans="2:9" x14ac:dyDescent="0.25">
      <c r="B23" s="10">
        <v>20</v>
      </c>
      <c r="C23" s="11" t="s">
        <v>72</v>
      </c>
      <c r="D23" s="23">
        <v>5.2</v>
      </c>
      <c r="E23" s="24">
        <v>7.7</v>
      </c>
      <c r="F23" s="25">
        <v>3</v>
      </c>
      <c r="G23" s="8">
        <f t="shared" si="2"/>
        <v>15.9</v>
      </c>
      <c r="H23" s="43">
        <f t="shared" si="3"/>
        <v>17</v>
      </c>
      <c r="I23" s="38"/>
    </row>
    <row r="24" spans="2:9" x14ac:dyDescent="0.25">
      <c r="B24" s="10">
        <v>21</v>
      </c>
      <c r="C24" s="11" t="s">
        <v>225</v>
      </c>
      <c r="D24" s="23">
        <v>3.9</v>
      </c>
      <c r="E24" s="24">
        <v>7.8</v>
      </c>
      <c r="F24" s="25">
        <v>3</v>
      </c>
      <c r="G24" s="8">
        <f t="shared" si="2"/>
        <v>14.7</v>
      </c>
      <c r="H24" s="43">
        <f t="shared" si="3"/>
        <v>23</v>
      </c>
      <c r="I24" s="38"/>
    </row>
    <row r="25" spans="2:9" x14ac:dyDescent="0.25">
      <c r="B25" s="10">
        <v>22</v>
      </c>
      <c r="C25" s="11" t="s">
        <v>160</v>
      </c>
      <c r="D25" s="23">
        <v>4.7</v>
      </c>
      <c r="E25" s="24">
        <v>7.8</v>
      </c>
      <c r="F25" s="25">
        <v>3</v>
      </c>
      <c r="G25" s="8">
        <f t="shared" si="2"/>
        <v>15.5</v>
      </c>
      <c r="H25" s="43">
        <f t="shared" si="3"/>
        <v>21</v>
      </c>
      <c r="I25" s="38"/>
    </row>
    <row r="26" spans="2:9" x14ac:dyDescent="0.25">
      <c r="B26" s="10">
        <v>23</v>
      </c>
      <c r="C26" s="11" t="s">
        <v>156</v>
      </c>
      <c r="D26" s="80">
        <v>5</v>
      </c>
      <c r="E26" s="81">
        <v>7.9</v>
      </c>
      <c r="F26" s="82">
        <v>3</v>
      </c>
      <c r="G26" s="8">
        <f t="shared" ref="G26:G27" si="4">SUM(D26:F26)</f>
        <v>15.9</v>
      </c>
      <c r="H26" s="43">
        <f t="shared" si="3"/>
        <v>17</v>
      </c>
      <c r="I26" s="38"/>
    </row>
    <row r="27" spans="2:9" ht="15.75" thickBot="1" x14ac:dyDescent="0.3">
      <c r="B27" s="12">
        <v>24</v>
      </c>
      <c r="C27" s="13"/>
      <c r="D27" s="26"/>
      <c r="E27" s="27"/>
      <c r="F27" s="28"/>
      <c r="G27" s="8">
        <f t="shared" si="4"/>
        <v>0</v>
      </c>
      <c r="H27" s="43" t="e">
        <f t="shared" ref="H27" si="5">RANK(G27,$G$4:$G$15,0)</f>
        <v>#N/A</v>
      </c>
      <c r="I27" s="38"/>
    </row>
    <row r="29" spans="2:9" x14ac:dyDescent="0.25">
      <c r="B29" s="36"/>
      <c r="C29" s="37" t="s">
        <v>220</v>
      </c>
    </row>
    <row r="30" spans="2:9" x14ac:dyDescent="0.25">
      <c r="B30" s="84"/>
      <c r="C30" s="37" t="s">
        <v>230</v>
      </c>
    </row>
    <row r="31" spans="2:9" x14ac:dyDescent="0.25">
      <c r="B31" s="88"/>
      <c r="C31" s="37" t="s">
        <v>231</v>
      </c>
    </row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27">
    <cfRule type="cellIs" dxfId="2" priority="1" operator="between">
      <formula>1</formula>
      <formula>8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view="pageLayout" zoomScaleNormal="100" workbookViewId="0">
      <selection activeCell="G8" sqref="G8"/>
    </sheetView>
  </sheetViews>
  <sheetFormatPr defaultRowHeight="15" x14ac:dyDescent="0.25"/>
  <cols>
    <col min="1" max="1" width="2.7109375" customWidth="1"/>
    <col min="2" max="2" width="7" customWidth="1"/>
    <col min="3" max="3" width="25.5703125" customWidth="1"/>
    <col min="6" max="6" width="9.140625" customWidth="1"/>
    <col min="7" max="8" width="7.5703125" customWidth="1"/>
    <col min="9" max="9" width="6" customWidth="1"/>
    <col min="10" max="10" width="2" customWidth="1"/>
  </cols>
  <sheetData>
    <row r="1" spans="2:9" ht="19.5" thickBot="1" x14ac:dyDescent="0.35">
      <c r="B1" s="94" t="s">
        <v>13</v>
      </c>
      <c r="C1" s="95"/>
      <c r="D1" s="95"/>
      <c r="E1" s="95"/>
      <c r="F1" s="95"/>
      <c r="G1" s="95"/>
      <c r="H1" s="96"/>
    </row>
    <row r="2" spans="2:9" x14ac:dyDescent="0.25">
      <c r="B2" s="102" t="s">
        <v>6</v>
      </c>
      <c r="C2" s="108" t="s">
        <v>5</v>
      </c>
      <c r="D2" s="97" t="s">
        <v>4</v>
      </c>
      <c r="E2" s="98"/>
      <c r="F2" s="99"/>
      <c r="G2" s="110" t="s">
        <v>3</v>
      </c>
      <c r="H2" s="106" t="s">
        <v>9</v>
      </c>
      <c r="I2" s="92" t="s">
        <v>11</v>
      </c>
    </row>
    <row r="3" spans="2:9" ht="15.75" thickBot="1" x14ac:dyDescent="0.3">
      <c r="B3" s="103"/>
      <c r="C3" s="109"/>
      <c r="D3" s="62" t="s">
        <v>0</v>
      </c>
      <c r="E3" s="2" t="s">
        <v>1</v>
      </c>
      <c r="F3" s="7" t="s">
        <v>2</v>
      </c>
      <c r="G3" s="111"/>
      <c r="H3" s="107" t="s">
        <v>7</v>
      </c>
      <c r="I3" s="93" t="s">
        <v>7</v>
      </c>
    </row>
    <row r="4" spans="2:9" x14ac:dyDescent="0.25">
      <c r="B4" s="14">
        <v>1</v>
      </c>
      <c r="C4" s="73" t="s">
        <v>18</v>
      </c>
      <c r="D4" s="20">
        <v>9</v>
      </c>
      <c r="E4" s="21">
        <v>9</v>
      </c>
      <c r="F4" s="49">
        <v>10</v>
      </c>
      <c r="G4" s="15">
        <f>SUM(D4:F4)</f>
        <v>28</v>
      </c>
      <c r="H4" s="16">
        <f>RANK(G4,$G$4:$G$18,0)</f>
        <v>1</v>
      </c>
      <c r="I4" s="34">
        <v>1</v>
      </c>
    </row>
    <row r="5" spans="2:9" x14ac:dyDescent="0.25">
      <c r="B5" s="10">
        <v>2</v>
      </c>
      <c r="C5" s="72" t="s">
        <v>19</v>
      </c>
      <c r="D5" s="23">
        <v>4.5</v>
      </c>
      <c r="E5" s="24">
        <v>7.9</v>
      </c>
      <c r="F5" s="25">
        <v>7.5</v>
      </c>
      <c r="G5" s="8">
        <f t="shared" ref="G5:G11" si="0">SUM(D5:F5)</f>
        <v>19.899999999999999</v>
      </c>
      <c r="H5" s="19">
        <f>RANK(G5,$G$4:$G$18,0)</f>
        <v>7</v>
      </c>
      <c r="I5" s="34"/>
    </row>
    <row r="6" spans="2:9" x14ac:dyDescent="0.25">
      <c r="B6" s="10">
        <v>3</v>
      </c>
      <c r="C6" s="11" t="s">
        <v>196</v>
      </c>
      <c r="D6" s="23">
        <v>3.9</v>
      </c>
      <c r="E6" s="24">
        <v>7.8</v>
      </c>
      <c r="F6" s="25">
        <v>7</v>
      </c>
      <c r="G6" s="8">
        <f t="shared" si="0"/>
        <v>18.7</v>
      </c>
      <c r="H6" s="19">
        <f t="shared" ref="H6:H11" si="1">RANK(G6,$G$4:$G$18,0)</f>
        <v>10</v>
      </c>
      <c r="I6" s="35"/>
    </row>
    <row r="7" spans="2:9" x14ac:dyDescent="0.25">
      <c r="B7" s="10">
        <v>4</v>
      </c>
      <c r="C7" s="72" t="s">
        <v>197</v>
      </c>
      <c r="D7" s="23">
        <v>5</v>
      </c>
      <c r="E7" s="24">
        <v>8.4</v>
      </c>
      <c r="F7" s="25">
        <v>7.9</v>
      </c>
      <c r="G7" s="8">
        <f t="shared" si="0"/>
        <v>21.3</v>
      </c>
      <c r="H7" s="19">
        <f t="shared" si="1"/>
        <v>4</v>
      </c>
      <c r="I7" s="34"/>
    </row>
    <row r="8" spans="2:9" x14ac:dyDescent="0.25">
      <c r="B8" s="10">
        <v>5</v>
      </c>
      <c r="C8" s="72" t="s">
        <v>23</v>
      </c>
      <c r="D8" s="23">
        <v>4.7</v>
      </c>
      <c r="E8" s="24">
        <v>8.8000000000000007</v>
      </c>
      <c r="F8" s="25">
        <v>7.2</v>
      </c>
      <c r="G8" s="8">
        <f t="shared" si="0"/>
        <v>20.7</v>
      </c>
      <c r="H8" s="19">
        <f t="shared" si="1"/>
        <v>5</v>
      </c>
      <c r="I8" s="35" t="s">
        <v>235</v>
      </c>
    </row>
    <row r="9" spans="2:9" x14ac:dyDescent="0.25">
      <c r="B9" s="10">
        <v>6</v>
      </c>
      <c r="C9" s="72" t="s">
        <v>22</v>
      </c>
      <c r="D9" s="23">
        <v>7.2</v>
      </c>
      <c r="E9" s="24">
        <v>8.6</v>
      </c>
      <c r="F9" s="25">
        <v>6</v>
      </c>
      <c r="G9" s="8">
        <f t="shared" si="0"/>
        <v>21.8</v>
      </c>
      <c r="H9" s="19">
        <f t="shared" si="1"/>
        <v>3</v>
      </c>
      <c r="I9" s="34">
        <v>3</v>
      </c>
    </row>
    <row r="10" spans="2:9" ht="15.75" customHeight="1" x14ac:dyDescent="0.25">
      <c r="B10" s="10">
        <v>7</v>
      </c>
      <c r="C10" s="72" t="s">
        <v>198</v>
      </c>
      <c r="D10" s="23">
        <v>4.8</v>
      </c>
      <c r="E10" s="24">
        <v>8.3000000000000007</v>
      </c>
      <c r="F10" s="25">
        <v>6.5</v>
      </c>
      <c r="G10" s="17">
        <f t="shared" si="0"/>
        <v>19.600000000000001</v>
      </c>
      <c r="H10" s="19">
        <f t="shared" si="1"/>
        <v>8</v>
      </c>
      <c r="I10" s="34"/>
    </row>
    <row r="11" spans="2:9" x14ac:dyDescent="0.25">
      <c r="B11" s="10">
        <v>8</v>
      </c>
      <c r="C11" s="11" t="s">
        <v>199</v>
      </c>
      <c r="D11" s="23">
        <v>3.2</v>
      </c>
      <c r="E11" s="24">
        <v>7.8</v>
      </c>
      <c r="F11" s="25">
        <v>5.5</v>
      </c>
      <c r="G11" s="8">
        <f t="shared" si="0"/>
        <v>16.5</v>
      </c>
      <c r="H11" s="19">
        <f t="shared" si="1"/>
        <v>13</v>
      </c>
      <c r="I11" s="34"/>
    </row>
    <row r="12" spans="2:9" x14ac:dyDescent="0.25">
      <c r="B12" s="10">
        <v>9</v>
      </c>
      <c r="C12" s="11" t="s">
        <v>200</v>
      </c>
      <c r="D12" s="23">
        <v>5.5</v>
      </c>
      <c r="E12" s="24">
        <v>8</v>
      </c>
      <c r="F12" s="25">
        <v>5</v>
      </c>
      <c r="G12" s="8">
        <f t="shared" ref="G12:G20" si="2">SUM(D12:F12)</f>
        <v>18.5</v>
      </c>
      <c r="H12" s="19">
        <f t="shared" ref="H12:H20" si="3">RANK(G12,$G$4:$G$18,0)</f>
        <v>11</v>
      </c>
      <c r="I12" s="34"/>
    </row>
    <row r="13" spans="2:9" x14ac:dyDescent="0.25">
      <c r="B13" s="10">
        <v>10</v>
      </c>
      <c r="C13" s="11" t="s">
        <v>201</v>
      </c>
      <c r="D13" s="23">
        <v>5.7</v>
      </c>
      <c r="E13" s="24">
        <v>8.1</v>
      </c>
      <c r="F13" s="25">
        <v>5</v>
      </c>
      <c r="G13" s="8">
        <f t="shared" si="2"/>
        <v>18.8</v>
      </c>
      <c r="H13" s="19">
        <f t="shared" si="3"/>
        <v>9</v>
      </c>
      <c r="I13" s="34"/>
    </row>
    <row r="14" spans="2:9" x14ac:dyDescent="0.25">
      <c r="B14" s="10">
        <v>11</v>
      </c>
      <c r="C14" s="11" t="s">
        <v>202</v>
      </c>
      <c r="D14" s="23">
        <v>4</v>
      </c>
      <c r="E14" s="24">
        <v>8.1</v>
      </c>
      <c r="F14" s="25">
        <v>5.5</v>
      </c>
      <c r="G14" s="8">
        <f t="shared" si="2"/>
        <v>17.600000000000001</v>
      </c>
      <c r="H14" s="19">
        <f t="shared" si="3"/>
        <v>12</v>
      </c>
      <c r="I14" s="34"/>
    </row>
    <row r="15" spans="2:9" x14ac:dyDescent="0.25">
      <c r="B15" s="10">
        <v>12</v>
      </c>
      <c r="C15" s="72" t="s">
        <v>203</v>
      </c>
      <c r="D15" s="23">
        <v>5.3</v>
      </c>
      <c r="E15" s="24">
        <v>8</v>
      </c>
      <c r="F15" s="25">
        <v>7</v>
      </c>
      <c r="G15" s="8">
        <f t="shared" si="2"/>
        <v>20.3</v>
      </c>
      <c r="H15" s="19">
        <f t="shared" si="3"/>
        <v>6</v>
      </c>
      <c r="I15" s="34"/>
    </row>
    <row r="16" spans="2:9" x14ac:dyDescent="0.25">
      <c r="B16" s="10">
        <v>13</v>
      </c>
      <c r="C16" s="72" t="s">
        <v>204</v>
      </c>
      <c r="D16" s="23">
        <v>5.7</v>
      </c>
      <c r="E16" s="24">
        <v>8.3000000000000007</v>
      </c>
      <c r="F16" s="25">
        <v>8</v>
      </c>
      <c r="G16" s="8">
        <f t="shared" si="2"/>
        <v>22</v>
      </c>
      <c r="H16" s="19">
        <f t="shared" si="3"/>
        <v>2</v>
      </c>
      <c r="I16" s="34">
        <v>4</v>
      </c>
    </row>
    <row r="17" spans="2:9" x14ac:dyDescent="0.25">
      <c r="B17" s="10">
        <v>14</v>
      </c>
      <c r="C17" s="11"/>
      <c r="D17" s="23"/>
      <c r="E17" s="24"/>
      <c r="F17" s="25"/>
      <c r="G17" s="8">
        <f t="shared" si="2"/>
        <v>0</v>
      </c>
      <c r="H17" s="19">
        <f t="shared" si="3"/>
        <v>14</v>
      </c>
      <c r="I17" s="34"/>
    </row>
    <row r="18" spans="2:9" x14ac:dyDescent="0.25">
      <c r="B18" s="10">
        <v>9</v>
      </c>
      <c r="C18" s="11"/>
      <c r="D18" s="23"/>
      <c r="E18" s="24"/>
      <c r="F18" s="25"/>
      <c r="G18" s="8">
        <f t="shared" si="2"/>
        <v>0</v>
      </c>
      <c r="H18" s="19">
        <f t="shared" si="3"/>
        <v>14</v>
      </c>
      <c r="I18" s="34"/>
    </row>
    <row r="19" spans="2:9" x14ac:dyDescent="0.25">
      <c r="B19" s="10">
        <v>10</v>
      </c>
      <c r="C19" s="11"/>
      <c r="D19" s="23"/>
      <c r="E19" s="24"/>
      <c r="F19" s="25"/>
      <c r="G19" s="8">
        <f t="shared" si="2"/>
        <v>0</v>
      </c>
      <c r="H19" s="19">
        <f t="shared" si="3"/>
        <v>14</v>
      </c>
      <c r="I19" s="29"/>
    </row>
    <row r="20" spans="2:9" ht="15.75" thickBot="1" x14ac:dyDescent="0.3">
      <c r="B20" s="12">
        <v>11</v>
      </c>
      <c r="C20" s="13"/>
      <c r="D20" s="26"/>
      <c r="E20" s="27"/>
      <c r="F20" s="28"/>
      <c r="G20" s="9">
        <f t="shared" si="2"/>
        <v>0</v>
      </c>
      <c r="H20" s="33">
        <f t="shared" si="3"/>
        <v>14</v>
      </c>
      <c r="I20" s="29"/>
    </row>
    <row r="21" spans="2:9" x14ac:dyDescent="0.25">
      <c r="D21" s="22"/>
      <c r="E21" s="22"/>
      <c r="F21" s="22"/>
    </row>
    <row r="22" spans="2:9" x14ac:dyDescent="0.25">
      <c r="B22" s="36"/>
      <c r="C22" s="37" t="s">
        <v>219</v>
      </c>
    </row>
    <row r="23" spans="2:9" x14ac:dyDescent="0.25">
      <c r="B23" s="84"/>
      <c r="C23" s="37" t="s">
        <v>230</v>
      </c>
    </row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20">
    <cfRule type="cellIs" dxfId="1" priority="1" operator="between">
      <formula>1</formula>
      <formula>4</formula>
    </cfRule>
  </conditionalFormatting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view="pageLayout" topLeftCell="A10" zoomScaleNormal="100" workbookViewId="0">
      <selection activeCell="I18" sqref="I18"/>
    </sheetView>
  </sheetViews>
  <sheetFormatPr defaultRowHeight="15" x14ac:dyDescent="0.25"/>
  <cols>
    <col min="1" max="1" width="1" customWidth="1"/>
    <col min="2" max="2" width="7" customWidth="1"/>
    <col min="3" max="3" width="25.5703125" customWidth="1"/>
    <col min="6" max="6" width="9.140625" customWidth="1"/>
    <col min="7" max="7" width="7.5703125" customWidth="1"/>
    <col min="9" max="9" width="8.7109375" customWidth="1"/>
    <col min="10" max="10" width="1.140625" customWidth="1"/>
  </cols>
  <sheetData>
    <row r="1" spans="2:9" ht="19.5" thickBot="1" x14ac:dyDescent="0.35">
      <c r="B1" s="94" t="s">
        <v>14</v>
      </c>
      <c r="C1" s="95"/>
      <c r="D1" s="95"/>
      <c r="E1" s="95"/>
      <c r="F1" s="95"/>
      <c r="G1" s="95"/>
      <c r="H1" s="96"/>
    </row>
    <row r="2" spans="2:9" x14ac:dyDescent="0.25">
      <c r="B2" s="102" t="s">
        <v>6</v>
      </c>
      <c r="C2" s="108" t="s">
        <v>5</v>
      </c>
      <c r="D2" s="97" t="s">
        <v>4</v>
      </c>
      <c r="E2" s="98"/>
      <c r="F2" s="112"/>
      <c r="G2" s="113" t="s">
        <v>3</v>
      </c>
      <c r="H2" s="106" t="s">
        <v>9</v>
      </c>
      <c r="I2" s="92" t="s">
        <v>11</v>
      </c>
    </row>
    <row r="3" spans="2:9" ht="15.75" thickBot="1" x14ac:dyDescent="0.3">
      <c r="B3" s="103"/>
      <c r="C3" s="109"/>
      <c r="D3" s="64" t="s">
        <v>0</v>
      </c>
      <c r="E3" s="54" t="s">
        <v>1</v>
      </c>
      <c r="F3" s="55" t="s">
        <v>2</v>
      </c>
      <c r="G3" s="114"/>
      <c r="H3" s="115" t="s">
        <v>7</v>
      </c>
      <c r="I3" s="93"/>
    </row>
    <row r="4" spans="2:9" x14ac:dyDescent="0.25">
      <c r="B4" s="14">
        <v>1</v>
      </c>
      <c r="C4" s="83" t="s">
        <v>29</v>
      </c>
      <c r="D4" s="20">
        <v>3.5</v>
      </c>
      <c r="E4" s="21">
        <v>8.4</v>
      </c>
      <c r="F4" s="51">
        <v>7</v>
      </c>
      <c r="G4" s="14">
        <f>SUM(D4:F4)</f>
        <v>18.899999999999999</v>
      </c>
      <c r="H4" s="31">
        <f>RANK(G4,$G$4:$G$28,0)</f>
        <v>15</v>
      </c>
      <c r="I4" s="66"/>
    </row>
    <row r="5" spans="2:9" x14ac:dyDescent="0.25">
      <c r="B5" s="10">
        <v>2</v>
      </c>
      <c r="C5" s="72" t="s">
        <v>31</v>
      </c>
      <c r="D5" s="23">
        <v>4.5</v>
      </c>
      <c r="E5" s="24">
        <v>8.6</v>
      </c>
      <c r="F5" s="52">
        <v>7.5</v>
      </c>
      <c r="G5" s="50">
        <f t="shared" ref="G5:G28" si="0">SUM(D5:F5)</f>
        <v>20.6</v>
      </c>
      <c r="H5" s="19">
        <f>RANK(G5,$G$4:$G$28,0)</f>
        <v>13</v>
      </c>
      <c r="I5" s="66"/>
    </row>
    <row r="6" spans="2:9" x14ac:dyDescent="0.25">
      <c r="B6" s="10">
        <v>3</v>
      </c>
      <c r="C6" s="11" t="s">
        <v>206</v>
      </c>
      <c r="D6" s="23">
        <v>3</v>
      </c>
      <c r="E6" s="24">
        <v>7.9</v>
      </c>
      <c r="F6" s="52">
        <v>5</v>
      </c>
      <c r="G6" s="50">
        <f t="shared" si="0"/>
        <v>15.9</v>
      </c>
      <c r="H6" s="19">
        <f t="shared" ref="H6:H28" si="1">RANK(G6,$G$4:$G$28,0)</f>
        <v>17</v>
      </c>
      <c r="I6" s="34"/>
    </row>
    <row r="7" spans="2:9" x14ac:dyDescent="0.25">
      <c r="B7" s="10">
        <v>4</v>
      </c>
      <c r="C7" s="11" t="s">
        <v>207</v>
      </c>
      <c r="D7" s="23">
        <v>3</v>
      </c>
      <c r="E7" s="24">
        <v>7.8</v>
      </c>
      <c r="F7" s="52">
        <v>4.5</v>
      </c>
      <c r="G7" s="50">
        <f t="shared" si="0"/>
        <v>15.3</v>
      </c>
      <c r="H7" s="19">
        <f t="shared" si="1"/>
        <v>19</v>
      </c>
      <c r="I7" s="34"/>
    </row>
    <row r="8" spans="2:9" x14ac:dyDescent="0.25">
      <c r="B8" s="10">
        <v>5</v>
      </c>
      <c r="C8" s="72" t="s">
        <v>208</v>
      </c>
      <c r="D8" s="23">
        <v>6</v>
      </c>
      <c r="E8" s="24">
        <v>8.6</v>
      </c>
      <c r="F8" s="52">
        <v>9.5</v>
      </c>
      <c r="G8" s="50">
        <f t="shared" si="0"/>
        <v>24.1</v>
      </c>
      <c r="H8" s="19">
        <f t="shared" si="1"/>
        <v>8</v>
      </c>
      <c r="I8" s="66"/>
    </row>
    <row r="9" spans="2:9" x14ac:dyDescent="0.25">
      <c r="B9" s="10">
        <v>6</v>
      </c>
      <c r="C9" s="72" t="s">
        <v>209</v>
      </c>
      <c r="D9" s="23">
        <v>3</v>
      </c>
      <c r="E9" s="24">
        <v>8.3000000000000007</v>
      </c>
      <c r="F9" s="52">
        <v>6</v>
      </c>
      <c r="G9" s="50">
        <f t="shared" si="0"/>
        <v>17.3</v>
      </c>
      <c r="H9" s="19">
        <f t="shared" si="1"/>
        <v>16</v>
      </c>
      <c r="I9" s="66"/>
    </row>
    <row r="10" spans="2:9" x14ac:dyDescent="0.25">
      <c r="B10" s="10">
        <v>7</v>
      </c>
      <c r="C10" s="72" t="s">
        <v>30</v>
      </c>
      <c r="D10" s="23">
        <v>7</v>
      </c>
      <c r="E10" s="24">
        <v>8.8000000000000007</v>
      </c>
      <c r="F10" s="52">
        <v>8.5</v>
      </c>
      <c r="G10" s="50">
        <f t="shared" si="0"/>
        <v>24.3</v>
      </c>
      <c r="H10" s="19">
        <f t="shared" si="1"/>
        <v>7</v>
      </c>
      <c r="I10" s="66"/>
    </row>
    <row r="11" spans="2:9" x14ac:dyDescent="0.25">
      <c r="B11" s="10">
        <v>8</v>
      </c>
      <c r="C11" s="72" t="s">
        <v>28</v>
      </c>
      <c r="D11" s="23">
        <v>7</v>
      </c>
      <c r="E11" s="24">
        <v>8.6999999999999993</v>
      </c>
      <c r="F11" s="52">
        <v>8</v>
      </c>
      <c r="G11" s="50">
        <f t="shared" si="0"/>
        <v>23.7</v>
      </c>
      <c r="H11" s="19">
        <f t="shared" si="1"/>
        <v>9</v>
      </c>
      <c r="I11" s="66"/>
    </row>
    <row r="12" spans="2:9" x14ac:dyDescent="0.25">
      <c r="B12" s="10">
        <v>9</v>
      </c>
      <c r="C12" s="72" t="s">
        <v>210</v>
      </c>
      <c r="D12" s="23">
        <v>6.5</v>
      </c>
      <c r="E12" s="24">
        <v>8.6999999999999993</v>
      </c>
      <c r="F12" s="52">
        <v>8.1999999999999993</v>
      </c>
      <c r="G12" s="50">
        <f t="shared" si="0"/>
        <v>23.4</v>
      </c>
      <c r="H12" s="19">
        <f t="shared" si="1"/>
        <v>11</v>
      </c>
      <c r="I12" s="66"/>
    </row>
    <row r="13" spans="2:9" x14ac:dyDescent="0.25">
      <c r="B13" s="10">
        <v>10</v>
      </c>
      <c r="C13" s="72" t="s">
        <v>211</v>
      </c>
      <c r="D13" s="23">
        <v>8.5</v>
      </c>
      <c r="E13" s="24">
        <v>9.5</v>
      </c>
      <c r="F13" s="52">
        <v>8.9</v>
      </c>
      <c r="G13" s="50">
        <f t="shared" si="0"/>
        <v>26.9</v>
      </c>
      <c r="H13" s="19">
        <f t="shared" si="1"/>
        <v>2</v>
      </c>
      <c r="I13" s="66">
        <v>4</v>
      </c>
    </row>
    <row r="14" spans="2:9" x14ac:dyDescent="0.25">
      <c r="B14" s="10">
        <v>11</v>
      </c>
      <c r="C14" s="72" t="s">
        <v>34</v>
      </c>
      <c r="D14" s="23">
        <v>4.5</v>
      </c>
      <c r="E14" s="24">
        <v>8.8000000000000007</v>
      </c>
      <c r="F14" s="52">
        <v>8.6</v>
      </c>
      <c r="G14" s="50">
        <f t="shared" si="0"/>
        <v>21.9</v>
      </c>
      <c r="H14" s="19">
        <f t="shared" si="1"/>
        <v>12</v>
      </c>
      <c r="I14" s="66"/>
    </row>
    <row r="15" spans="2:9" x14ac:dyDescent="0.25">
      <c r="B15" s="10">
        <v>12</v>
      </c>
      <c r="C15" s="72" t="s">
        <v>32</v>
      </c>
      <c r="D15" s="23">
        <v>8</v>
      </c>
      <c r="E15" s="24">
        <v>9.1999999999999993</v>
      </c>
      <c r="F15" s="52">
        <v>8.9</v>
      </c>
      <c r="G15" s="50">
        <f t="shared" si="0"/>
        <v>26.1</v>
      </c>
      <c r="H15" s="19">
        <f t="shared" si="1"/>
        <v>4</v>
      </c>
      <c r="I15" s="66">
        <v>1</v>
      </c>
    </row>
    <row r="16" spans="2:9" x14ac:dyDescent="0.25">
      <c r="B16" s="10">
        <v>13</v>
      </c>
      <c r="C16" s="72" t="s">
        <v>33</v>
      </c>
      <c r="D16" s="23">
        <v>6.1</v>
      </c>
      <c r="E16" s="24">
        <v>8.8000000000000007</v>
      </c>
      <c r="F16" s="52">
        <v>8.6</v>
      </c>
      <c r="G16" s="50">
        <f t="shared" si="0"/>
        <v>23.5</v>
      </c>
      <c r="H16" s="19">
        <f t="shared" si="1"/>
        <v>10</v>
      </c>
      <c r="I16" s="66"/>
    </row>
    <row r="17" spans="2:9" x14ac:dyDescent="0.25">
      <c r="B17" s="10">
        <v>14</v>
      </c>
      <c r="C17" s="72" t="s">
        <v>36</v>
      </c>
      <c r="D17" s="23">
        <v>8.3000000000000007</v>
      </c>
      <c r="E17" s="24">
        <v>9</v>
      </c>
      <c r="F17" s="52">
        <v>9.5</v>
      </c>
      <c r="G17" s="50">
        <f t="shared" si="0"/>
        <v>26.8</v>
      </c>
      <c r="H17" s="19">
        <f t="shared" si="1"/>
        <v>3</v>
      </c>
      <c r="I17" s="66">
        <v>3</v>
      </c>
    </row>
    <row r="18" spans="2:9" x14ac:dyDescent="0.25">
      <c r="B18" s="10">
        <v>15</v>
      </c>
      <c r="C18" s="72" t="s">
        <v>8</v>
      </c>
      <c r="D18" s="23">
        <v>7.9</v>
      </c>
      <c r="E18" s="24">
        <v>8.9</v>
      </c>
      <c r="F18" s="52">
        <v>8.9</v>
      </c>
      <c r="G18" s="50">
        <f t="shared" si="0"/>
        <v>25.700000000000003</v>
      </c>
      <c r="H18" s="19">
        <f t="shared" si="1"/>
        <v>5</v>
      </c>
      <c r="I18" s="66"/>
    </row>
    <row r="19" spans="2:9" x14ac:dyDescent="0.25">
      <c r="B19" s="10">
        <v>16</v>
      </c>
      <c r="C19" s="11" t="s">
        <v>192</v>
      </c>
      <c r="D19" s="23">
        <v>2</v>
      </c>
      <c r="E19" s="24">
        <v>8.3000000000000007</v>
      </c>
      <c r="F19" s="52">
        <v>5.5</v>
      </c>
      <c r="G19" s="50">
        <f t="shared" si="0"/>
        <v>15.8</v>
      </c>
      <c r="H19" s="19">
        <f t="shared" si="1"/>
        <v>18</v>
      </c>
      <c r="I19" s="34"/>
    </row>
    <row r="20" spans="2:9" x14ac:dyDescent="0.25">
      <c r="B20" s="10">
        <v>17</v>
      </c>
      <c r="C20" s="72" t="s">
        <v>226</v>
      </c>
      <c r="D20" s="23">
        <v>8.5</v>
      </c>
      <c r="E20" s="24">
        <v>9.3000000000000007</v>
      </c>
      <c r="F20" s="52">
        <v>9.9</v>
      </c>
      <c r="G20" s="50">
        <f t="shared" si="0"/>
        <v>27.700000000000003</v>
      </c>
      <c r="H20" s="19">
        <f t="shared" si="1"/>
        <v>1</v>
      </c>
      <c r="I20" s="66">
        <v>2</v>
      </c>
    </row>
    <row r="21" spans="2:9" x14ac:dyDescent="0.25">
      <c r="B21" s="10">
        <v>18</v>
      </c>
      <c r="C21" s="72" t="s">
        <v>227</v>
      </c>
      <c r="D21" s="23">
        <v>7.5</v>
      </c>
      <c r="E21" s="24">
        <v>9</v>
      </c>
      <c r="F21" s="52">
        <v>9</v>
      </c>
      <c r="G21" s="50">
        <f t="shared" si="0"/>
        <v>25.5</v>
      </c>
      <c r="H21" s="19">
        <f t="shared" si="1"/>
        <v>6</v>
      </c>
      <c r="I21" s="66"/>
    </row>
    <row r="22" spans="2:9" x14ac:dyDescent="0.25">
      <c r="B22" s="10">
        <v>19</v>
      </c>
      <c r="C22" s="72" t="s">
        <v>228</v>
      </c>
      <c r="D22" s="23">
        <v>5</v>
      </c>
      <c r="E22" s="24">
        <v>8.4</v>
      </c>
      <c r="F22" s="52">
        <v>6</v>
      </c>
      <c r="G22" s="50">
        <f t="shared" si="0"/>
        <v>19.399999999999999</v>
      </c>
      <c r="H22" s="19">
        <f t="shared" si="1"/>
        <v>14</v>
      </c>
      <c r="I22" s="66"/>
    </row>
    <row r="23" spans="2:9" x14ac:dyDescent="0.25">
      <c r="B23" s="10">
        <v>20</v>
      </c>
      <c r="C23" s="11"/>
      <c r="D23" s="23"/>
      <c r="E23" s="24"/>
      <c r="F23" s="52"/>
      <c r="G23" s="50">
        <f t="shared" si="0"/>
        <v>0</v>
      </c>
      <c r="H23" s="19">
        <f t="shared" si="1"/>
        <v>20</v>
      </c>
      <c r="I23" s="35"/>
    </row>
    <row r="24" spans="2:9" x14ac:dyDescent="0.25">
      <c r="B24" s="10">
        <v>21</v>
      </c>
      <c r="C24" s="11"/>
      <c r="D24" s="23"/>
      <c r="E24" s="24"/>
      <c r="F24" s="52"/>
      <c r="G24" s="50">
        <f t="shared" si="0"/>
        <v>0</v>
      </c>
      <c r="H24" s="19">
        <f t="shared" si="1"/>
        <v>20</v>
      </c>
      <c r="I24" s="34"/>
    </row>
    <row r="25" spans="2:9" x14ac:dyDescent="0.25">
      <c r="B25" s="10">
        <v>22</v>
      </c>
      <c r="C25" s="11"/>
      <c r="D25" s="23"/>
      <c r="E25" s="24"/>
      <c r="F25" s="52"/>
      <c r="G25" s="50">
        <f t="shared" si="0"/>
        <v>0</v>
      </c>
      <c r="H25" s="19">
        <f t="shared" si="1"/>
        <v>20</v>
      </c>
      <c r="I25" s="34"/>
    </row>
    <row r="26" spans="2:9" x14ac:dyDescent="0.25">
      <c r="B26" s="10">
        <v>23</v>
      </c>
      <c r="C26" s="11"/>
      <c r="D26" s="23"/>
      <c r="E26" s="24"/>
      <c r="F26" s="52"/>
      <c r="G26" s="50">
        <f t="shared" si="0"/>
        <v>0</v>
      </c>
      <c r="H26" s="19">
        <f t="shared" si="1"/>
        <v>20</v>
      </c>
      <c r="I26" s="34"/>
    </row>
    <row r="27" spans="2:9" x14ac:dyDescent="0.25">
      <c r="B27" s="10">
        <v>24</v>
      </c>
      <c r="C27" s="11"/>
      <c r="D27" s="23"/>
      <c r="E27" s="24"/>
      <c r="F27" s="52"/>
      <c r="G27" s="50">
        <f t="shared" si="0"/>
        <v>0</v>
      </c>
      <c r="H27" s="19">
        <f t="shared" si="1"/>
        <v>20</v>
      </c>
      <c r="I27" s="35"/>
    </row>
    <row r="28" spans="2:9" x14ac:dyDescent="0.25">
      <c r="B28" s="10">
        <v>25</v>
      </c>
      <c r="C28" s="11"/>
      <c r="D28" s="23"/>
      <c r="E28" s="24"/>
      <c r="F28" s="52"/>
      <c r="G28" s="50">
        <f t="shared" si="0"/>
        <v>0</v>
      </c>
      <c r="H28" s="19">
        <f t="shared" si="1"/>
        <v>20</v>
      </c>
      <c r="I28" s="34"/>
    </row>
    <row r="29" spans="2:9" ht="15.75" thickBot="1" x14ac:dyDescent="0.3">
      <c r="B29" s="12">
        <v>26</v>
      </c>
      <c r="C29" s="13"/>
      <c r="D29" s="26"/>
      <c r="E29" s="27"/>
      <c r="F29" s="53"/>
      <c r="G29" s="56"/>
      <c r="H29" s="33"/>
    </row>
    <row r="31" spans="2:9" x14ac:dyDescent="0.25">
      <c r="B31" s="36"/>
      <c r="C31" s="37" t="s">
        <v>7</v>
      </c>
    </row>
    <row r="32" spans="2:9" x14ac:dyDescent="0.25">
      <c r="B32" s="84"/>
      <c r="C32" s="37" t="s">
        <v>230</v>
      </c>
    </row>
  </sheetData>
  <mergeCells count="7">
    <mergeCell ref="I2:I3"/>
    <mergeCell ref="B1:H1"/>
    <mergeCell ref="B2:B3"/>
    <mergeCell ref="C2:C3"/>
    <mergeCell ref="D2:F2"/>
    <mergeCell ref="G2:G3"/>
    <mergeCell ref="H2:H3"/>
  </mergeCells>
  <conditionalFormatting sqref="H4:H29">
    <cfRule type="cellIs" dxfId="0" priority="1" operator="between">
      <formula>1</formula>
      <formula>16</formula>
    </cfRule>
  </conditionalFormatting>
  <pageMargins left="0.7" right="0.63541666666666663" top="1.4479166666666667" bottom="0.5625" header="0.3" footer="0.3"/>
  <pageSetup paperSize="9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view="pageLayout" zoomScaleNormal="100" workbookViewId="0">
      <selection activeCell="F16" sqref="F16"/>
    </sheetView>
  </sheetViews>
  <sheetFormatPr defaultRowHeight="15" x14ac:dyDescent="0.25"/>
  <cols>
    <col min="1" max="1" width="2.7109375" customWidth="1"/>
    <col min="2" max="2" width="7" customWidth="1"/>
    <col min="3" max="3" width="25.5703125" customWidth="1"/>
    <col min="6" max="6" width="9.140625" customWidth="1"/>
    <col min="7" max="7" width="8.42578125" customWidth="1"/>
    <col min="8" max="8" width="8.140625" customWidth="1"/>
    <col min="9" max="9" width="6.7109375" customWidth="1"/>
    <col min="10" max="10" width="2" customWidth="1"/>
  </cols>
  <sheetData>
    <row r="1" spans="2:9" ht="19.5" thickBot="1" x14ac:dyDescent="0.35">
      <c r="B1" s="94" t="s">
        <v>15</v>
      </c>
      <c r="C1" s="95"/>
      <c r="D1" s="95"/>
      <c r="E1" s="95"/>
      <c r="F1" s="95"/>
      <c r="G1" s="95"/>
      <c r="H1" s="96"/>
    </row>
    <row r="2" spans="2:9" x14ac:dyDescent="0.25">
      <c r="B2" s="102" t="s">
        <v>6</v>
      </c>
      <c r="C2" s="108" t="s">
        <v>5</v>
      </c>
      <c r="D2" s="97" t="s">
        <v>4</v>
      </c>
      <c r="E2" s="98"/>
      <c r="F2" s="99"/>
      <c r="G2" s="110" t="s">
        <v>3</v>
      </c>
      <c r="H2" s="106" t="s">
        <v>9</v>
      </c>
      <c r="I2" s="92" t="s">
        <v>11</v>
      </c>
    </row>
    <row r="3" spans="2:9" ht="15.75" thickBot="1" x14ac:dyDescent="0.3">
      <c r="B3" s="103"/>
      <c r="C3" s="109"/>
      <c r="D3" s="62" t="s">
        <v>0</v>
      </c>
      <c r="E3" s="2" t="s">
        <v>1</v>
      </c>
      <c r="F3" s="7" t="s">
        <v>2</v>
      </c>
      <c r="G3" s="111"/>
      <c r="H3" s="107" t="s">
        <v>7</v>
      </c>
      <c r="I3" s="93" t="s">
        <v>7</v>
      </c>
    </row>
    <row r="4" spans="2:9" x14ac:dyDescent="0.25">
      <c r="B4" s="14">
        <v>1</v>
      </c>
      <c r="C4" s="48" t="s">
        <v>212</v>
      </c>
      <c r="D4" s="20">
        <v>3</v>
      </c>
      <c r="E4" s="21">
        <v>7.8</v>
      </c>
      <c r="F4" s="49">
        <v>5</v>
      </c>
      <c r="G4" s="15">
        <f>SUM(D4:F4)</f>
        <v>15.8</v>
      </c>
      <c r="H4" s="16">
        <f>RANK(G4,$G$4:$G$14,0)</f>
        <v>9</v>
      </c>
      <c r="I4" s="34"/>
    </row>
    <row r="5" spans="2:9" x14ac:dyDescent="0.25">
      <c r="B5" s="10">
        <v>2</v>
      </c>
      <c r="C5" s="72" t="s">
        <v>213</v>
      </c>
      <c r="D5" s="23">
        <v>7</v>
      </c>
      <c r="E5" s="24">
        <v>8.1999999999999993</v>
      </c>
      <c r="F5" s="25">
        <v>7.5</v>
      </c>
      <c r="G5" s="8">
        <f t="shared" ref="G5:G7" si="0">SUM(D5:F5)</f>
        <v>22.7</v>
      </c>
      <c r="H5" s="19">
        <f t="shared" ref="H5:H11" si="1">RANK(G5,$G$4:$G$14,0)</f>
        <v>4</v>
      </c>
      <c r="I5" s="34">
        <v>4</v>
      </c>
    </row>
    <row r="6" spans="2:9" x14ac:dyDescent="0.25">
      <c r="B6" s="10">
        <v>3</v>
      </c>
      <c r="C6" s="72" t="s">
        <v>214</v>
      </c>
      <c r="D6" s="23">
        <v>7.5</v>
      </c>
      <c r="E6" s="24">
        <v>8.6999999999999993</v>
      </c>
      <c r="F6" s="25">
        <v>9</v>
      </c>
      <c r="G6" s="8">
        <f t="shared" si="0"/>
        <v>25.2</v>
      </c>
      <c r="H6" s="19">
        <f t="shared" si="1"/>
        <v>3</v>
      </c>
      <c r="I6" s="34">
        <v>3</v>
      </c>
    </row>
    <row r="7" spans="2:9" x14ac:dyDescent="0.25">
      <c r="B7" s="10">
        <v>4</v>
      </c>
      <c r="C7" s="11" t="s">
        <v>215</v>
      </c>
      <c r="D7" s="23">
        <v>4.5</v>
      </c>
      <c r="E7" s="24">
        <v>7.9</v>
      </c>
      <c r="F7" s="25">
        <v>5</v>
      </c>
      <c r="G7" s="8">
        <f t="shared" si="0"/>
        <v>17.399999999999999</v>
      </c>
      <c r="H7" s="19">
        <f t="shared" si="1"/>
        <v>8</v>
      </c>
      <c r="I7" s="34"/>
    </row>
    <row r="8" spans="2:9" x14ac:dyDescent="0.25">
      <c r="B8" s="10">
        <v>5</v>
      </c>
      <c r="C8" s="11" t="s">
        <v>216</v>
      </c>
      <c r="D8" s="23">
        <v>6</v>
      </c>
      <c r="E8" s="24">
        <v>8.3000000000000007</v>
      </c>
      <c r="F8" s="25">
        <v>8</v>
      </c>
      <c r="G8" s="8">
        <f t="shared" ref="G8:G13" si="2">SUM(D8:F8)</f>
        <v>22.3</v>
      </c>
      <c r="H8" s="19">
        <f t="shared" si="1"/>
        <v>5</v>
      </c>
      <c r="I8" s="34"/>
    </row>
    <row r="9" spans="2:9" x14ac:dyDescent="0.25">
      <c r="B9" s="10">
        <v>6</v>
      </c>
      <c r="C9" s="72" t="s">
        <v>16</v>
      </c>
      <c r="D9" s="23">
        <v>8.5</v>
      </c>
      <c r="E9" s="24">
        <v>9</v>
      </c>
      <c r="F9" s="25">
        <v>9.5</v>
      </c>
      <c r="G9" s="8">
        <f t="shared" si="2"/>
        <v>27</v>
      </c>
      <c r="H9" s="19">
        <f t="shared" si="1"/>
        <v>2</v>
      </c>
      <c r="I9" s="34">
        <v>2</v>
      </c>
    </row>
    <row r="10" spans="2:9" x14ac:dyDescent="0.25">
      <c r="B10" s="10">
        <v>7</v>
      </c>
      <c r="C10" s="11" t="s">
        <v>217</v>
      </c>
      <c r="D10" s="23">
        <v>4</v>
      </c>
      <c r="E10" s="24">
        <v>8</v>
      </c>
      <c r="F10" s="25">
        <v>7</v>
      </c>
      <c r="G10" s="8">
        <f t="shared" si="2"/>
        <v>19</v>
      </c>
      <c r="H10" s="19">
        <f t="shared" si="1"/>
        <v>7</v>
      </c>
      <c r="I10" s="34"/>
    </row>
    <row r="11" spans="2:9" x14ac:dyDescent="0.25">
      <c r="B11" s="10">
        <v>8</v>
      </c>
      <c r="C11" s="11" t="s">
        <v>218</v>
      </c>
      <c r="D11" s="23">
        <v>5.5</v>
      </c>
      <c r="E11" s="24">
        <v>8.5</v>
      </c>
      <c r="F11" s="25">
        <v>8</v>
      </c>
      <c r="G11" s="8">
        <f t="shared" si="2"/>
        <v>22</v>
      </c>
      <c r="H11" s="19">
        <f t="shared" si="1"/>
        <v>6</v>
      </c>
    </row>
    <row r="12" spans="2:9" x14ac:dyDescent="0.25">
      <c r="B12" s="10">
        <v>9</v>
      </c>
      <c r="C12" s="72" t="s">
        <v>17</v>
      </c>
      <c r="D12" s="69">
        <v>9</v>
      </c>
      <c r="E12" s="70">
        <v>9.1</v>
      </c>
      <c r="F12" s="71">
        <v>10</v>
      </c>
      <c r="G12" s="8">
        <f t="shared" ref="G12" si="3">SUM(D12:F12)</f>
        <v>28.1</v>
      </c>
      <c r="H12" s="19">
        <f>RANK(G12,$G$4:$G$14,0)</f>
        <v>1</v>
      </c>
      <c r="I12" s="91">
        <v>1</v>
      </c>
    </row>
    <row r="13" spans="2:9" ht="15.75" thickBot="1" x14ac:dyDescent="0.3">
      <c r="B13" s="12">
        <v>10</v>
      </c>
      <c r="C13" s="13" t="s">
        <v>229</v>
      </c>
      <c r="D13" s="26">
        <v>3</v>
      </c>
      <c r="E13" s="27">
        <v>8</v>
      </c>
      <c r="F13" s="18">
        <v>4</v>
      </c>
      <c r="G13" s="9">
        <f t="shared" si="2"/>
        <v>15</v>
      </c>
      <c r="H13" s="33">
        <f>RANK(G13,$G$4:$G$14,0)</f>
        <v>10</v>
      </c>
    </row>
    <row r="15" spans="2:9" x14ac:dyDescent="0.25">
      <c r="B15" s="36"/>
      <c r="C15" s="37" t="s">
        <v>10</v>
      </c>
    </row>
    <row r="16" spans="2:9" x14ac:dyDescent="0.25">
      <c r="B16" s="84"/>
      <c r="C16" s="37" t="s">
        <v>230</v>
      </c>
    </row>
  </sheetData>
  <mergeCells count="7">
    <mergeCell ref="I2:I3"/>
    <mergeCell ref="B1:H1"/>
    <mergeCell ref="B2:B3"/>
    <mergeCell ref="C2:C3"/>
    <mergeCell ref="D2:F2"/>
    <mergeCell ref="G2:G3"/>
    <mergeCell ref="H2:H3"/>
  </mergeCells>
  <pageMargins left="0.7" right="0.7" top="1.4479166666666667" bottom="0.5625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BBoys U7</vt:lpstr>
      <vt:lpstr>BBoys U11</vt:lpstr>
      <vt:lpstr>BBoys U15</vt:lpstr>
      <vt:lpstr>BGirls U7</vt:lpstr>
      <vt:lpstr>BGirls U11</vt:lpstr>
      <vt:lpstr>BGirls U15</vt:lpstr>
      <vt:lpstr>BBoys Adult</vt:lpstr>
      <vt:lpstr>BGirls Adult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Sāra Grinberga</dc:creator>
  <cp:lastModifiedBy>Evelīna</cp:lastModifiedBy>
  <cp:lastPrinted>2025-04-01T20:04:15Z</cp:lastPrinted>
  <dcterms:created xsi:type="dcterms:W3CDTF">2023-03-23T21:03:25Z</dcterms:created>
  <dcterms:modified xsi:type="dcterms:W3CDTF">2025-04-01T20:16:59Z</dcterms:modified>
</cp:coreProperties>
</file>